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P:\AUTOMOBILY_SERVIS\2026-2028\"/>
    </mc:Choice>
  </mc:AlternateContent>
  <xr:revisionPtr revIDLastSave="0" documentId="13_ncr:1_{12478A6A-B553-4A17-B33E-2F60374A3EEA}" xr6:coauthVersionLast="47" xr6:coauthVersionMax="47" xr10:uidLastSave="{00000000-0000-0000-0000-000000000000}"/>
  <bookViews>
    <workbookView xWindow="735" yWindow="735" windowWidth="20370" windowHeight="14115" xr2:uid="{00000000-000D-0000-FFFF-FFFF00000000}"/>
  </bookViews>
  <sheets>
    <sheet name="Celková cena" sheetId="1" r:id="rId1"/>
    <sheet name="Škoda Yeti" sheetId="7" r:id="rId2"/>
    <sheet name="Škoda Fabia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2" i="7" l="1"/>
  <c r="D18" i="1" s="1"/>
  <c r="E31" i="7"/>
  <c r="F31" i="7" s="1"/>
  <c r="E30" i="7"/>
  <c r="F30" i="7" s="1"/>
  <c r="E29" i="7"/>
  <c r="F29" i="7" s="1"/>
  <c r="E28" i="7"/>
  <c r="F28" i="7" s="1"/>
  <c r="F27" i="7"/>
  <c r="E27" i="7"/>
  <c r="E26" i="7"/>
  <c r="F26" i="7" s="1"/>
  <c r="E25" i="7"/>
  <c r="F25" i="7" s="1"/>
  <c r="E24" i="7"/>
  <c r="F24" i="7" s="1"/>
  <c r="E23" i="7"/>
  <c r="F23" i="7" s="1"/>
  <c r="E22" i="7"/>
  <c r="F22" i="7" s="1"/>
  <c r="F21" i="7"/>
  <c r="E21" i="7"/>
  <c r="E20" i="7"/>
  <c r="F20" i="7" s="1"/>
  <c r="E19" i="7"/>
  <c r="F19" i="7" s="1"/>
  <c r="E18" i="7"/>
  <c r="F18" i="7" s="1"/>
  <c r="E17" i="7"/>
  <c r="F17" i="7" s="1"/>
  <c r="E16" i="7"/>
  <c r="F16" i="7" s="1"/>
  <c r="F15" i="7"/>
  <c r="E15" i="7"/>
  <c r="E14" i="7"/>
  <c r="F14" i="7" s="1"/>
  <c r="E13" i="7"/>
  <c r="F13" i="7" s="1"/>
  <c r="E12" i="7"/>
  <c r="F12" i="7" s="1"/>
  <c r="E11" i="7"/>
  <c r="F11" i="7" s="1"/>
  <c r="E10" i="7"/>
  <c r="F10" i="7" s="1"/>
  <c r="F9" i="7"/>
  <c r="E9" i="7"/>
  <c r="E8" i="7"/>
  <c r="F8" i="7" s="1"/>
  <c r="E7" i="7"/>
  <c r="F7" i="7" s="1"/>
  <c r="E6" i="7"/>
  <c r="E32" i="7" s="1"/>
  <c r="F14" i="2"/>
  <c r="F18" i="2"/>
  <c r="F30" i="2"/>
  <c r="F31" i="2"/>
  <c r="E7" i="2"/>
  <c r="F7" i="2" s="1"/>
  <c r="E8" i="2"/>
  <c r="F8" i="2" s="1"/>
  <c r="E9" i="2"/>
  <c r="F9" i="2" s="1"/>
  <c r="E10" i="2"/>
  <c r="F10" i="2" s="1"/>
  <c r="E11" i="2"/>
  <c r="F11" i="2" s="1"/>
  <c r="E12" i="2"/>
  <c r="F12" i="2" s="1"/>
  <c r="E13" i="2"/>
  <c r="F13" i="2" s="1"/>
  <c r="E14" i="2"/>
  <c r="E15" i="2"/>
  <c r="F15" i="2" s="1"/>
  <c r="E16" i="2"/>
  <c r="F16" i="2" s="1"/>
  <c r="E17" i="2"/>
  <c r="F17" i="2" s="1"/>
  <c r="E18" i="2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E30" i="2"/>
  <c r="E31" i="2"/>
  <c r="E7" i="1"/>
  <c r="F6" i="7" l="1"/>
  <c r="F32" i="7" s="1"/>
  <c r="D32" i="2"/>
  <c r="E6" i="2"/>
  <c r="D11" i="1"/>
  <c r="C25" i="1" s="1"/>
  <c r="E8" i="1"/>
  <c r="F8" i="1" s="1"/>
  <c r="E9" i="1"/>
  <c r="F9" i="1" s="1"/>
  <c r="E10" i="1"/>
  <c r="F10" i="1" s="1"/>
  <c r="E18" i="1" l="1"/>
  <c r="D19" i="1"/>
  <c r="E19" i="1" s="1"/>
  <c r="F19" i="1" s="1"/>
  <c r="F18" i="1"/>
  <c r="D20" i="1"/>
  <c r="E11" i="1"/>
  <c r="D25" i="1" s="1"/>
  <c r="E32" i="2"/>
  <c r="F6" i="2"/>
  <c r="F32" i="2" s="1"/>
  <c r="F7" i="1"/>
  <c r="F11" i="1" s="1"/>
  <c r="E25" i="1" s="1"/>
  <c r="C26" i="1" l="1"/>
  <c r="C27" i="1" s="1"/>
  <c r="F20" i="1"/>
  <c r="E26" i="1" s="1"/>
  <c r="E27" i="1" s="1"/>
  <c r="E20" i="1"/>
  <c r="D26" i="1" s="1"/>
  <c r="D27" i="1" s="1"/>
</calcChain>
</file>

<file path=xl/sharedStrings.xml><?xml version="1.0" encoding="utf-8"?>
<sst xmlns="http://schemas.openxmlformats.org/spreadsheetml/2006/main" count="162" uniqueCount="59">
  <si>
    <t>DRUH PRÁCE</t>
  </si>
  <si>
    <t>Popis</t>
  </si>
  <si>
    <t>Sazba v Kč bez DPH</t>
  </si>
  <si>
    <t>DPH</t>
  </si>
  <si>
    <t>za hodinu</t>
  </si>
  <si>
    <t>Součet</t>
  </si>
  <si>
    <t>ÚKON</t>
  </si>
  <si>
    <t>Cena v Kč bez DPH</t>
  </si>
  <si>
    <t>1 kus</t>
  </si>
  <si>
    <t>vyvážení kola</t>
  </si>
  <si>
    <t>mytí kola + ošetření</t>
  </si>
  <si>
    <t>oprava bezdušové pneu</t>
  </si>
  <si>
    <t>ekologická likvidace pneu</t>
  </si>
  <si>
    <t>provedení STK</t>
  </si>
  <si>
    <t>diagnostika závad</t>
  </si>
  <si>
    <t>výměna oleje</t>
  </si>
  <si>
    <t>1 km</t>
  </si>
  <si>
    <t>výměna čelního skla</t>
  </si>
  <si>
    <t>1 sada</t>
  </si>
  <si>
    <t>tabulka č. 1</t>
  </si>
  <si>
    <t>tabulka č. 2</t>
  </si>
  <si>
    <t>Cena v Kč 
s DPH</t>
  </si>
  <si>
    <t>Celkový součet hodinových sazeb</t>
  </si>
  <si>
    <t>Celkový součet cen úkolů</t>
  </si>
  <si>
    <t>Celkový součet cen úkolů u vybraných vozů</t>
  </si>
  <si>
    <t>Vybrané vozy</t>
  </si>
  <si>
    <t>Celková konečná cena</t>
  </si>
  <si>
    <t>Tabulka 1</t>
  </si>
  <si>
    <t>Tabulka 2</t>
  </si>
  <si>
    <t>Konečná cena za úkony</t>
  </si>
  <si>
    <t>Mechanické práce</t>
  </si>
  <si>
    <t>Klempířské práce</t>
  </si>
  <si>
    <t>Elektronické práce</t>
  </si>
  <si>
    <t>Lakýrnické práce</t>
  </si>
  <si>
    <t>Škoda Yeti, r. v. 2015</t>
  </si>
  <si>
    <t>Škoda Fabia, r. v. 2018</t>
  </si>
  <si>
    <t>Škoda Fabia
r. v. 2018</t>
  </si>
  <si>
    <t>demontáž kola</t>
  </si>
  <si>
    <t>montáž kola</t>
  </si>
  <si>
    <t>demontáž pneu</t>
  </si>
  <si>
    <t>montáž pneu</t>
  </si>
  <si>
    <t>ventil kolový</t>
  </si>
  <si>
    <t>výměna pneu s disky + vyvážení</t>
  </si>
  <si>
    <t>disk kola</t>
  </si>
  <si>
    <t>měření emisí Benzín</t>
  </si>
  <si>
    <t>příprava vozů na STK</t>
  </si>
  <si>
    <t>doplnění klimatizace</t>
  </si>
  <si>
    <t>oprava klimatizace</t>
  </si>
  <si>
    <t>výměna lamelové spojky</t>
  </si>
  <si>
    <t>výměna rozvodů</t>
  </si>
  <si>
    <t>výměna těsnění pod hlavou</t>
  </si>
  <si>
    <t>měření geometrie nápravy</t>
  </si>
  <si>
    <t xml:space="preserve">odtahová služba </t>
  </si>
  <si>
    <t>mytí interiéru</t>
  </si>
  <si>
    <t>mytí exteriéru</t>
  </si>
  <si>
    <t>Příloha č. 1 k Rámcové smlouvě</t>
  </si>
  <si>
    <t>Seznam servisních služeb – cenová nabídka Zhotovitele</t>
  </si>
  <si>
    <t>Cena v Kč s DPH</t>
  </si>
  <si>
    <t>Škoda Yeti            r. v.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</si>
</sst>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Kč&quot;"/>
  </numFmts>
  <fonts count="9" x14ac:knownFonts="1">
    <font>
      <sz val="11"/>
      <color indexed="8"/>
      <name val="Calibri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sz val="11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double">
        <color indexed="58"/>
      </bottom>
      <diagonal/>
    </border>
    <border>
      <left style="thin">
        <color indexed="58"/>
      </left>
      <right style="thin">
        <color indexed="58"/>
      </right>
      <top style="double">
        <color indexed="58"/>
      </top>
      <bottom style="double">
        <color indexed="58"/>
      </bottom>
      <diagonal/>
    </border>
    <border>
      <left style="thin">
        <color indexed="58"/>
      </left>
      <right/>
      <top style="double">
        <color indexed="58"/>
      </top>
      <bottom style="double">
        <color indexed="58"/>
      </bottom>
      <diagonal/>
    </border>
    <border>
      <left style="thin">
        <color indexed="58"/>
      </left>
      <right style="double">
        <color indexed="58"/>
      </right>
      <top style="double">
        <color indexed="58"/>
      </top>
      <bottom style="double">
        <color indexed="58"/>
      </bottom>
      <diagonal/>
    </border>
    <border>
      <left style="thin">
        <color indexed="58"/>
      </left>
      <right style="thin">
        <color indexed="58"/>
      </right>
      <top/>
      <bottom style="thin">
        <color indexed="58"/>
      </bottom>
      <diagonal/>
    </border>
    <border>
      <left style="thin">
        <color indexed="58"/>
      </left>
      <right/>
      <top/>
      <bottom style="thin">
        <color indexed="5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double">
        <color indexed="58"/>
      </left>
      <right/>
      <top style="double">
        <color indexed="58"/>
      </top>
      <bottom style="double">
        <color indexed="58"/>
      </bottom>
      <diagonal/>
    </border>
    <border>
      <left/>
      <right/>
      <top style="double">
        <color indexed="58"/>
      </top>
      <bottom style="double">
        <color indexed="58"/>
      </bottom>
      <diagonal/>
    </border>
    <border>
      <left style="double">
        <color indexed="58"/>
      </left>
      <right style="double">
        <color indexed="58"/>
      </right>
      <top style="double">
        <color indexed="58"/>
      </top>
      <bottom style="double">
        <color indexed="58"/>
      </bottom>
      <diagonal/>
    </border>
    <border>
      <left/>
      <right/>
      <top style="double">
        <color indexed="58"/>
      </top>
      <bottom/>
      <diagonal/>
    </border>
    <border>
      <left style="thin">
        <color indexed="58"/>
      </left>
      <right style="thin">
        <color indexed="58"/>
      </right>
      <top style="double">
        <color indexed="58"/>
      </top>
      <bottom style="thin">
        <color indexed="58"/>
      </bottom>
      <diagonal/>
    </border>
    <border>
      <left style="thin">
        <color indexed="58"/>
      </left>
      <right/>
      <top style="double">
        <color indexed="58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 style="double">
        <color indexed="5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58"/>
      </left>
      <right style="thin">
        <color indexed="58"/>
      </right>
      <top/>
      <bottom style="double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8"/>
      </left>
      <right style="thin">
        <color indexed="58"/>
      </right>
      <top/>
      <bottom/>
      <diagonal/>
    </border>
    <border>
      <left style="thin">
        <color indexed="58"/>
      </left>
      <right style="thin">
        <color indexed="58"/>
      </right>
      <top/>
      <bottom style="double">
        <color indexed="5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8"/>
      </left>
      <right/>
      <top style="double">
        <color indexed="58"/>
      </top>
      <bottom style="thin">
        <color indexed="58"/>
      </bottom>
      <diagonal/>
    </border>
    <border>
      <left style="thin">
        <color indexed="58"/>
      </left>
      <right style="double">
        <color indexed="58"/>
      </right>
      <top style="double">
        <color indexed="58"/>
      </top>
      <bottom style="double">
        <color indexed="64"/>
      </bottom>
      <diagonal/>
    </border>
    <border>
      <left style="double">
        <color indexed="58"/>
      </left>
      <right style="thin">
        <color indexed="58"/>
      </right>
      <top style="double">
        <color indexed="58"/>
      </top>
      <bottom style="thin">
        <color indexed="58"/>
      </bottom>
      <diagonal/>
    </border>
    <border>
      <left style="thin">
        <color indexed="64"/>
      </left>
      <right style="double">
        <color indexed="58"/>
      </right>
      <top/>
      <bottom style="thin">
        <color indexed="64"/>
      </bottom>
      <diagonal/>
    </border>
    <border>
      <left style="thin">
        <color indexed="58"/>
      </left>
      <right/>
      <top/>
      <bottom style="double">
        <color indexed="58"/>
      </bottom>
      <diagonal/>
    </border>
    <border>
      <left style="thin">
        <color indexed="64"/>
      </left>
      <right style="double">
        <color indexed="58"/>
      </right>
      <top style="thin">
        <color indexed="64"/>
      </top>
      <bottom style="double">
        <color indexed="58"/>
      </bottom>
      <diagonal/>
    </border>
    <border>
      <left style="thin">
        <color indexed="58"/>
      </left>
      <right style="double">
        <color indexed="58"/>
      </right>
      <top style="double">
        <color indexed="58"/>
      </top>
      <bottom style="thin">
        <color indexed="58"/>
      </bottom>
      <diagonal/>
    </border>
    <border>
      <left style="double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58"/>
      </left>
      <right style="double">
        <color indexed="58"/>
      </right>
      <top/>
      <bottom style="thin">
        <color indexed="58"/>
      </bottom>
      <diagonal/>
    </border>
    <border>
      <left style="double">
        <color indexed="58"/>
      </left>
      <right style="thin">
        <color indexed="58"/>
      </right>
      <top style="thin">
        <color indexed="58"/>
      </top>
      <bottom style="double">
        <color indexed="58"/>
      </bottom>
      <diagonal/>
    </border>
    <border>
      <left style="thin">
        <color indexed="58"/>
      </left>
      <right style="double">
        <color indexed="58"/>
      </right>
      <top/>
      <bottom style="double">
        <color indexed="58"/>
      </bottom>
      <diagonal/>
    </border>
    <border>
      <left style="double">
        <color indexed="58"/>
      </left>
      <right style="thin">
        <color indexed="58"/>
      </right>
      <top/>
      <bottom style="thin">
        <color indexed="58"/>
      </bottom>
      <diagonal/>
    </border>
    <border>
      <left/>
      <right style="double">
        <color indexed="58"/>
      </right>
      <top/>
      <bottom style="thin">
        <color indexed="5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58"/>
      </right>
      <top style="medium">
        <color indexed="64"/>
      </top>
      <bottom style="double">
        <color indexed="58"/>
      </bottom>
      <diagonal/>
    </border>
    <border>
      <left style="thin">
        <color indexed="58"/>
      </left>
      <right style="thin">
        <color indexed="58"/>
      </right>
      <top style="medium">
        <color indexed="64"/>
      </top>
      <bottom style="double">
        <color indexed="58"/>
      </bottom>
      <diagonal/>
    </border>
    <border>
      <left style="thin">
        <color indexed="58"/>
      </left>
      <right/>
      <top style="medium">
        <color indexed="64"/>
      </top>
      <bottom style="double">
        <color indexed="58"/>
      </bottom>
      <diagonal/>
    </border>
    <border>
      <left style="thin">
        <color indexed="58"/>
      </left>
      <right style="medium">
        <color indexed="64"/>
      </right>
      <top style="medium">
        <color indexed="64"/>
      </top>
      <bottom style="double">
        <color indexed="58"/>
      </bottom>
      <diagonal/>
    </border>
    <border>
      <left style="medium">
        <color indexed="64"/>
      </left>
      <right style="thin">
        <color indexed="58"/>
      </right>
      <top style="double">
        <color indexed="58"/>
      </top>
      <bottom style="thin">
        <color indexed="58"/>
      </bottom>
      <diagonal/>
    </border>
    <border>
      <left style="thin">
        <color indexed="58"/>
      </left>
      <right style="medium">
        <color indexed="64"/>
      </right>
      <top style="double">
        <color indexed="58"/>
      </top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/>
      <right style="medium">
        <color indexed="64"/>
      </right>
      <top/>
      <bottom style="thin">
        <color indexed="58"/>
      </bottom>
      <diagonal/>
    </border>
    <border>
      <left style="thin">
        <color indexed="58"/>
      </left>
      <right style="medium">
        <color indexed="64"/>
      </right>
      <top/>
      <bottom style="thin">
        <color indexed="58"/>
      </bottom>
      <diagonal/>
    </border>
    <border>
      <left style="medium">
        <color indexed="64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thin">
        <color indexed="58"/>
      </right>
      <top style="thin">
        <color indexed="58"/>
      </top>
      <bottom/>
      <diagonal/>
    </border>
    <border>
      <left style="thin">
        <color indexed="58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93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6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 shrinkToFi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vertical="center"/>
    </xf>
    <xf numFmtId="164" fontId="4" fillId="3" borderId="1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4" fillId="3" borderId="8" xfId="0" applyFont="1" applyFill="1" applyBorder="1" applyAlignment="1">
      <alignment vertical="center" shrinkToFit="1"/>
    </xf>
    <xf numFmtId="0" fontId="1" fillId="0" borderId="11" xfId="0" applyFont="1" applyBorder="1" applyAlignment="1">
      <alignment vertical="center" shrinkToFit="1"/>
    </xf>
    <xf numFmtId="0" fontId="1" fillId="0" borderId="0" xfId="0" applyFont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4" fillId="3" borderId="9" xfId="0" applyFont="1" applyFill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1" fillId="0" borderId="17" xfId="0" applyNumberFormat="1" applyFont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 wrapText="1" shrinkToFit="1"/>
    </xf>
    <xf numFmtId="164" fontId="4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1" fillId="0" borderId="22" xfId="0" applyNumberFormat="1" applyFont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shrinkToFit="1"/>
    </xf>
    <xf numFmtId="0" fontId="2" fillId="0" borderId="24" xfId="0" applyFont="1" applyBorder="1" applyAlignment="1">
      <alignment vertical="center" shrinkToFit="1"/>
    </xf>
    <xf numFmtId="164" fontId="1" fillId="0" borderId="25" xfId="0" applyNumberFormat="1" applyFont="1" applyBorder="1" applyAlignment="1">
      <alignment horizontal="center" vertical="center"/>
    </xf>
    <xf numFmtId="0" fontId="2" fillId="0" borderId="16" xfId="0" applyFont="1" applyBorder="1" applyAlignment="1">
      <alignment vertical="center" shrinkToFit="1"/>
    </xf>
    <xf numFmtId="164" fontId="1" fillId="0" borderId="19" xfId="0" applyNumberFormat="1" applyFont="1" applyBorder="1" applyAlignment="1">
      <alignment horizontal="center" vertical="center" shrinkToFit="1"/>
    </xf>
    <xf numFmtId="164" fontId="1" fillId="0" borderId="26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vertical="center" shrinkToFit="1"/>
    </xf>
    <xf numFmtId="164" fontId="1" fillId="0" borderId="28" xfId="0" applyNumberFormat="1" applyFont="1" applyBorder="1" applyAlignment="1">
      <alignment horizontal="center" vertical="center"/>
    </xf>
    <xf numFmtId="0" fontId="1" fillId="0" borderId="29" xfId="0" applyFont="1" applyBorder="1" applyAlignment="1">
      <alignment vertical="center" shrinkToFit="1"/>
    </xf>
    <xf numFmtId="164" fontId="1" fillId="0" borderId="30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vertical="center" shrinkToFit="1"/>
    </xf>
    <xf numFmtId="0" fontId="1" fillId="0" borderId="14" xfId="0" applyFont="1" applyBorder="1" applyAlignment="1">
      <alignment horizontal="center" vertical="center" shrinkToFit="1"/>
    </xf>
    <xf numFmtId="164" fontId="1" fillId="0" borderId="19" xfId="0" applyNumberFormat="1" applyFont="1" applyBorder="1" applyAlignment="1">
      <alignment horizontal="center" vertical="center"/>
    </xf>
    <xf numFmtId="164" fontId="1" fillId="0" borderId="32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vertical="center" shrinkToFit="1"/>
    </xf>
    <xf numFmtId="164" fontId="1" fillId="0" borderId="34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164" fontId="5" fillId="0" borderId="12" xfId="0" applyNumberFormat="1" applyFont="1" applyBorder="1" applyAlignment="1">
      <alignment horizontal="center" vertical="center"/>
    </xf>
    <xf numFmtId="164" fontId="5" fillId="0" borderId="1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shrinkToFit="1"/>
    </xf>
    <xf numFmtId="164" fontId="5" fillId="0" borderId="6" xfId="0" applyNumberFormat="1" applyFont="1" applyBorder="1" applyAlignment="1">
      <alignment horizontal="center" vertical="center"/>
    </xf>
    <xf numFmtId="164" fontId="5" fillId="0" borderId="17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shrinkToFit="1"/>
    </xf>
    <xf numFmtId="164" fontId="5" fillId="0" borderId="7" xfId="0" applyNumberFormat="1" applyFont="1" applyBorder="1" applyAlignment="1">
      <alignment horizontal="center" vertical="center"/>
    </xf>
    <xf numFmtId="164" fontId="5" fillId="0" borderId="18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8" fillId="0" borderId="0" xfId="0" applyFont="1"/>
    <xf numFmtId="0" fontId="2" fillId="3" borderId="35" xfId="0" applyFont="1" applyFill="1" applyBorder="1" applyAlignment="1">
      <alignment vertical="center"/>
    </xf>
    <xf numFmtId="0" fontId="2" fillId="3" borderId="36" xfId="0" applyFont="1" applyFill="1" applyBorder="1" applyAlignment="1">
      <alignment horizontal="center" vertical="center" wrapText="1" shrinkToFit="1"/>
    </xf>
    <xf numFmtId="0" fontId="2" fillId="3" borderId="37" xfId="0" applyFont="1" applyFill="1" applyBorder="1" applyAlignment="1">
      <alignment horizontal="center" vertical="center" wrapText="1" shrinkToFit="1"/>
    </xf>
    <xf numFmtId="0" fontId="2" fillId="3" borderId="37" xfId="0" applyFont="1" applyFill="1" applyBorder="1" applyAlignment="1">
      <alignment horizontal="center" vertical="center" wrapText="1"/>
    </xf>
    <xf numFmtId="0" fontId="2" fillId="3" borderId="38" xfId="0" applyFont="1" applyFill="1" applyBorder="1" applyAlignment="1">
      <alignment horizontal="center" vertical="center" wrapText="1"/>
    </xf>
    <xf numFmtId="0" fontId="2" fillId="3" borderId="39" xfId="0" applyFont="1" applyFill="1" applyBorder="1" applyAlignment="1">
      <alignment horizontal="center" vertical="center" wrapText="1"/>
    </xf>
    <xf numFmtId="0" fontId="5" fillId="0" borderId="40" xfId="1" applyFont="1" applyBorder="1" applyAlignment="1">
      <alignment shrinkToFit="1"/>
    </xf>
    <xf numFmtId="164" fontId="5" fillId="0" borderId="41" xfId="0" applyNumberFormat="1" applyFont="1" applyBorder="1" applyAlignment="1">
      <alignment horizontal="center" vertical="center"/>
    </xf>
    <xf numFmtId="0" fontId="5" fillId="0" borderId="42" xfId="1" applyFont="1" applyBorder="1" applyAlignment="1">
      <alignment shrinkToFit="1"/>
    </xf>
    <xf numFmtId="164" fontId="5" fillId="0" borderId="43" xfId="0" applyNumberFormat="1" applyFont="1" applyBorder="1" applyAlignment="1">
      <alignment horizontal="center" vertical="center"/>
    </xf>
    <xf numFmtId="164" fontId="5" fillId="0" borderId="44" xfId="0" applyNumberFormat="1" applyFont="1" applyBorder="1" applyAlignment="1">
      <alignment horizontal="center" vertical="center"/>
    </xf>
    <xf numFmtId="0" fontId="5" fillId="0" borderId="45" xfId="1" applyFont="1" applyBorder="1" applyAlignment="1">
      <alignment shrinkToFit="1"/>
    </xf>
    <xf numFmtId="0" fontId="5" fillId="0" borderId="46" xfId="0" applyFont="1" applyBorder="1" applyAlignment="1">
      <alignment horizontal="center" vertical="center" shrinkToFit="1"/>
    </xf>
    <xf numFmtId="164" fontId="5" fillId="0" borderId="46" xfId="0" applyNumberFormat="1" applyFont="1" applyBorder="1" applyAlignment="1">
      <alignment horizontal="center" vertical="center"/>
    </xf>
    <xf numFmtId="164" fontId="5" fillId="0" borderId="47" xfId="0" applyNumberFormat="1" applyFont="1" applyBorder="1" applyAlignment="1">
      <alignment horizontal="center" vertical="center"/>
    </xf>
    <xf numFmtId="0" fontId="4" fillId="3" borderId="20" xfId="0" applyFont="1" applyFill="1" applyBorder="1" applyAlignment="1">
      <alignment vertical="center" shrinkToFit="1"/>
    </xf>
    <xf numFmtId="0" fontId="4" fillId="3" borderId="21" xfId="0" applyFont="1" applyFill="1" applyBorder="1" applyAlignment="1">
      <alignment horizontal="center" vertical="center" shrinkToFit="1"/>
    </xf>
    <xf numFmtId="164" fontId="4" fillId="3" borderId="49" xfId="0" applyNumberFormat="1" applyFont="1" applyFill="1" applyBorder="1" applyAlignment="1">
      <alignment horizontal="center" vertical="center"/>
    </xf>
    <xf numFmtId="164" fontId="4" fillId="3" borderId="48" xfId="0" applyNumberFormat="1" applyFont="1" applyFill="1" applyBorder="1" applyAlignment="1">
      <alignment horizontal="center" vertical="center"/>
    </xf>
    <xf numFmtId="164" fontId="4" fillId="3" borderId="50" xfId="0" applyNumberFormat="1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 vertical="center" wrapText="1"/>
    </xf>
    <xf numFmtId="0" fontId="2" fillId="0" borderId="51" xfId="0" applyFont="1" applyBorder="1" applyAlignment="1">
      <alignment vertical="center" wrapText="1"/>
    </xf>
    <xf numFmtId="0" fontId="7" fillId="0" borderId="0" xfId="0" applyFont="1" applyAlignment="1">
      <alignment horizontal="left" vertical="center"/>
    </xf>
    <xf numFmtId="0" fontId="2" fillId="3" borderId="20" xfId="0" applyFont="1" applyFill="1" applyBorder="1" applyAlignment="1">
      <alignment vertical="center"/>
    </xf>
    <xf numFmtId="0" fontId="5" fillId="0" borderId="21" xfId="0" applyFont="1" applyBorder="1" applyAlignment="1">
      <alignment vertical="center"/>
    </xf>
  </cellXfs>
  <cellStyles count="2">
    <cellStyle name="Normální" xfId="0" builtinId="0"/>
    <cellStyle name="Normální 2" xfId="1" xr:uid="{B6BFA604-B96C-4C7C-A5E9-0F5FA43D5E3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141312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zoomScale="85" zoomScaleNormal="85" workbookViewId="0">
      <selection activeCell="D18" sqref="D18"/>
    </sheetView>
  </sheetViews>
  <sheetFormatPr defaultColWidth="9.140625" defaultRowHeight="15" x14ac:dyDescent="0.2"/>
  <cols>
    <col min="1" max="1" width="19.7109375" style="1" customWidth="1"/>
    <col min="2" max="2" width="42.42578125" style="17" customWidth="1"/>
    <col min="3" max="3" width="20.85546875" style="20" customWidth="1"/>
    <col min="4" max="6" width="20.85546875" style="26" customWidth="1"/>
    <col min="7" max="16384" width="9.140625" style="1"/>
  </cols>
  <sheetData>
    <row r="1" spans="1:6" x14ac:dyDescent="0.2">
      <c r="A1" s="67" t="s">
        <v>55</v>
      </c>
    </row>
    <row r="2" spans="1:6" x14ac:dyDescent="0.2">
      <c r="A2" s="90" t="s">
        <v>56</v>
      </c>
      <c r="B2" s="90"/>
      <c r="C2" s="90"/>
      <c r="D2" s="90"/>
      <c r="E2" s="90"/>
      <c r="F2" s="90"/>
    </row>
    <row r="4" spans="1:6" ht="23.25" customHeight="1" thickBot="1" x14ac:dyDescent="0.25">
      <c r="A4" s="2" t="s">
        <v>19</v>
      </c>
      <c r="B4" s="3"/>
      <c r="D4" s="27"/>
      <c r="E4" s="27"/>
      <c r="F4" s="27"/>
    </row>
    <row r="5" spans="1:6" ht="15" customHeight="1" thickBot="1" x14ac:dyDescent="0.25">
      <c r="B5" s="15" t="s">
        <v>22</v>
      </c>
      <c r="C5" s="21"/>
      <c r="D5" s="28"/>
      <c r="E5" s="28"/>
      <c r="F5" s="27"/>
    </row>
    <row r="6" spans="1:6" ht="35.25" customHeight="1" thickTop="1" thickBot="1" x14ac:dyDescent="0.25">
      <c r="B6" s="10" t="s">
        <v>0</v>
      </c>
      <c r="C6" s="11" t="s">
        <v>1</v>
      </c>
      <c r="D6" s="12" t="s">
        <v>2</v>
      </c>
      <c r="E6" s="13" t="s">
        <v>3</v>
      </c>
      <c r="F6" s="14" t="s">
        <v>21</v>
      </c>
    </row>
    <row r="7" spans="1:6" ht="18.75" customHeight="1" thickTop="1" x14ac:dyDescent="0.2">
      <c r="B7" s="42" t="s">
        <v>30</v>
      </c>
      <c r="C7" s="25" t="s">
        <v>4</v>
      </c>
      <c r="D7" s="8"/>
      <c r="E7" s="33">
        <f>D7/100*21</f>
        <v>0</v>
      </c>
      <c r="F7" s="43">
        <f>D7+E7</f>
        <v>0</v>
      </c>
    </row>
    <row r="8" spans="1:6" ht="18.75" customHeight="1" x14ac:dyDescent="0.2">
      <c r="B8" s="44" t="s">
        <v>31</v>
      </c>
      <c r="C8" s="23" t="s">
        <v>4</v>
      </c>
      <c r="D8" s="5"/>
      <c r="E8" s="6">
        <f t="shared" ref="E8:E10" si="0">D8/100*21</f>
        <v>0</v>
      </c>
      <c r="F8" s="45">
        <f t="shared" ref="F8:F10" si="1">D8+E8</f>
        <v>0</v>
      </c>
    </row>
    <row r="9" spans="1:6" ht="18.75" customHeight="1" x14ac:dyDescent="0.2">
      <c r="B9" s="44" t="s">
        <v>32</v>
      </c>
      <c r="C9" s="23" t="s">
        <v>4</v>
      </c>
      <c r="D9" s="5"/>
      <c r="E9" s="6">
        <f t="shared" si="0"/>
        <v>0</v>
      </c>
      <c r="F9" s="45">
        <f t="shared" si="1"/>
        <v>0</v>
      </c>
    </row>
    <row r="10" spans="1:6" ht="18.75" customHeight="1" thickBot="1" x14ac:dyDescent="0.25">
      <c r="B10" s="46" t="s">
        <v>33</v>
      </c>
      <c r="C10" s="47" t="s">
        <v>4</v>
      </c>
      <c r="D10" s="48"/>
      <c r="E10" s="40">
        <f t="shared" si="0"/>
        <v>0</v>
      </c>
      <c r="F10" s="49">
        <f t="shared" si="1"/>
        <v>0</v>
      </c>
    </row>
    <row r="11" spans="1:6" ht="18.75" customHeight="1" thickTop="1" thickBot="1" x14ac:dyDescent="0.25">
      <c r="B11" s="18" t="s">
        <v>5</v>
      </c>
      <c r="C11" s="24"/>
      <c r="D11" s="16">
        <f>SUM(D7:D10)</f>
        <v>0</v>
      </c>
      <c r="E11" s="16">
        <f>SUM(E7:E10)</f>
        <v>0</v>
      </c>
      <c r="F11" s="16">
        <f>SUM(F7:F10)</f>
        <v>0</v>
      </c>
    </row>
    <row r="12" spans="1:6" ht="15" customHeight="1" thickTop="1" x14ac:dyDescent="0.2">
      <c r="D12" s="7"/>
      <c r="E12" s="7"/>
      <c r="F12" s="7"/>
    </row>
    <row r="13" spans="1:6" ht="15" customHeight="1" x14ac:dyDescent="0.2">
      <c r="B13" s="4"/>
      <c r="D13" s="7"/>
      <c r="E13" s="7"/>
      <c r="F13" s="7"/>
    </row>
    <row r="14" spans="1:6" x14ac:dyDescent="0.2">
      <c r="D14" s="7"/>
      <c r="E14" s="7"/>
      <c r="F14" s="7"/>
    </row>
    <row r="15" spans="1:6" ht="15.75" thickBot="1" x14ac:dyDescent="0.25">
      <c r="D15" s="7"/>
      <c r="E15" s="7"/>
      <c r="F15" s="7"/>
    </row>
    <row r="16" spans="1:6" ht="22.5" customHeight="1" thickBot="1" x14ac:dyDescent="0.25">
      <c r="A16" s="2" t="s">
        <v>20</v>
      </c>
      <c r="B16" s="91" t="s">
        <v>24</v>
      </c>
      <c r="C16" s="92"/>
    </row>
    <row r="17" spans="1:6" ht="35.25" customHeight="1" thickTop="1" thickBot="1" x14ac:dyDescent="0.25">
      <c r="B17" s="10" t="s">
        <v>25</v>
      </c>
      <c r="C17" s="30" t="s">
        <v>1</v>
      </c>
      <c r="D17" s="12" t="s">
        <v>7</v>
      </c>
      <c r="E17" s="13" t="s">
        <v>3</v>
      </c>
      <c r="F17" s="14" t="s">
        <v>21</v>
      </c>
    </row>
    <row r="18" spans="1:6" ht="18.75" customHeight="1" thickTop="1" x14ac:dyDescent="0.2">
      <c r="B18" s="42" t="s">
        <v>34</v>
      </c>
      <c r="C18" s="25" t="s">
        <v>8</v>
      </c>
      <c r="D18" s="8">
        <f>SUM('Škoda Yeti'!D32)</f>
        <v>0</v>
      </c>
      <c r="E18" s="9">
        <f>D18/100*21</f>
        <v>0</v>
      </c>
      <c r="F18" s="43">
        <f>D18+E18</f>
        <v>0</v>
      </c>
    </row>
    <row r="19" spans="1:6" ht="18.75" customHeight="1" thickBot="1" x14ac:dyDescent="0.25">
      <c r="B19" s="50" t="s">
        <v>35</v>
      </c>
      <c r="C19" s="22" t="s">
        <v>8</v>
      </c>
      <c r="D19" s="6">
        <f>'Škoda Fabia'!D32</f>
        <v>0</v>
      </c>
      <c r="E19" s="29">
        <f t="shared" ref="E19" si="2">D19/100*21</f>
        <v>0</v>
      </c>
      <c r="F19" s="51">
        <f t="shared" ref="F19" si="3">D19+E19</f>
        <v>0</v>
      </c>
    </row>
    <row r="20" spans="1:6" ht="18.75" customHeight="1" thickTop="1" thickBot="1" x14ac:dyDescent="0.25">
      <c r="B20" s="18" t="s">
        <v>5</v>
      </c>
      <c r="C20" s="24"/>
      <c r="D20" s="16">
        <f>SUM(D18:D19)</f>
        <v>0</v>
      </c>
      <c r="E20" s="16">
        <f>SUM(E18:E19)</f>
        <v>0</v>
      </c>
      <c r="F20" s="16">
        <f>SUM(F18:F19)</f>
        <v>0</v>
      </c>
    </row>
    <row r="21" spans="1:6" ht="15" customHeight="1" thickTop="1" x14ac:dyDescent="0.2">
      <c r="B21" s="19"/>
      <c r="D21" s="7"/>
      <c r="E21" s="7"/>
      <c r="F21" s="7"/>
    </row>
    <row r="22" spans="1:6" ht="15.75" thickBot="1" x14ac:dyDescent="0.25"/>
    <row r="23" spans="1:6" ht="16.5" thickBot="1" x14ac:dyDescent="0.25">
      <c r="A23" s="32"/>
      <c r="B23" s="91" t="s">
        <v>26</v>
      </c>
      <c r="C23" s="92"/>
    </row>
    <row r="24" spans="1:6" ht="33" thickTop="1" thickBot="1" x14ac:dyDescent="0.25">
      <c r="B24" s="10" t="s">
        <v>29</v>
      </c>
      <c r="C24" s="12" t="s">
        <v>7</v>
      </c>
      <c r="D24" s="13" t="s">
        <v>3</v>
      </c>
      <c r="E24" s="34" t="s">
        <v>21</v>
      </c>
      <c r="F24" s="27"/>
    </row>
    <row r="25" spans="1:6" ht="16.5" thickTop="1" x14ac:dyDescent="0.2">
      <c r="B25" s="36" t="s">
        <v>27</v>
      </c>
      <c r="C25" s="35">
        <f>D11</f>
        <v>0</v>
      </c>
      <c r="D25" s="33">
        <f>SUM(E11)</f>
        <v>0</v>
      </c>
      <c r="E25" s="37">
        <f>SUM(F11)</f>
        <v>0</v>
      </c>
      <c r="F25" s="7"/>
    </row>
    <row r="26" spans="1:6" ht="16.5" thickBot="1" x14ac:dyDescent="0.25">
      <c r="B26" s="38" t="s">
        <v>28</v>
      </c>
      <c r="C26" s="39">
        <f>D20</f>
        <v>0</v>
      </c>
      <c r="D26" s="40">
        <f>SUM(E20)</f>
        <v>0</v>
      </c>
      <c r="E26" s="41">
        <f>SUM(F20)</f>
        <v>0</v>
      </c>
      <c r="F26" s="7"/>
    </row>
    <row r="27" spans="1:6" ht="16.5" thickTop="1" thickBot="1" x14ac:dyDescent="0.25">
      <c r="B27" s="18" t="s">
        <v>5</v>
      </c>
      <c r="C27" s="16">
        <f>SUM(C25:C26)</f>
        <v>0</v>
      </c>
      <c r="D27" s="16">
        <f>SUM(D25:D26)</f>
        <v>0</v>
      </c>
      <c r="E27" s="16">
        <f>SUM(E25:E26)</f>
        <v>0</v>
      </c>
      <c r="F27" s="31"/>
    </row>
    <row r="28" spans="1:6" ht="15.75" thickTop="1" x14ac:dyDescent="0.2"/>
  </sheetData>
  <sheetProtection selectLockedCells="1" selectUnlockedCells="1"/>
  <mergeCells count="3">
    <mergeCell ref="A2:F2"/>
    <mergeCell ref="B16:C16"/>
    <mergeCell ref="B23:C23"/>
  </mergeCells>
  <printOptions horizontalCentered="1"/>
  <pageMargins left="0.23622047244094491" right="0.23622047244094491" top="0.74803149606299213" bottom="0.74803149606299213" header="0.51181102362204722" footer="0.51181102362204722"/>
  <pageSetup paperSize="9" scale="81" firstPageNumber="0" fitToHeight="0" orientation="portrait" horizontalDpi="300" verticalDpi="300" r:id="rId1"/>
  <headerFooter alignWithMargins="0">
    <oddHeader xml:space="preserve">&amp;LPříloha č. 1    &amp;"Calibri,Tučné"Seznam servisních služeb - Cenová nabídka&amp;C&amp;"Calibri,Tučné"&amp;12 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7F2990-B196-426E-8E7A-F0805EBD7E39}">
  <dimension ref="A1:F32"/>
  <sheetViews>
    <sheetView zoomScale="85" zoomScaleNormal="85" workbookViewId="0">
      <selection activeCell="D6" sqref="D6"/>
    </sheetView>
  </sheetViews>
  <sheetFormatPr defaultColWidth="9.140625" defaultRowHeight="15" x14ac:dyDescent="0.2"/>
  <cols>
    <col min="1" max="1" width="19.7109375" style="1" customWidth="1"/>
    <col min="2" max="2" width="32.7109375" style="17" customWidth="1"/>
    <col min="3" max="3" width="12.7109375" style="20" customWidth="1"/>
    <col min="4" max="4" width="23.7109375" style="26" customWidth="1"/>
    <col min="5" max="5" width="16.85546875" style="26" customWidth="1"/>
    <col min="6" max="6" width="23.7109375" style="26" customWidth="1"/>
    <col min="7" max="16384" width="9.140625" style="1"/>
  </cols>
  <sheetData>
    <row r="1" spans="1:6" x14ac:dyDescent="0.2">
      <c r="A1" s="67" t="s">
        <v>55</v>
      </c>
    </row>
    <row r="2" spans="1:6" x14ac:dyDescent="0.2">
      <c r="A2" s="90" t="s">
        <v>56</v>
      </c>
      <c r="B2" s="90"/>
      <c r="C2" s="90"/>
      <c r="D2" s="90"/>
      <c r="E2" s="90"/>
      <c r="F2" s="90"/>
    </row>
    <row r="3" spans="1:6" ht="15.75" thickBot="1" x14ac:dyDescent="0.25">
      <c r="D3" s="7"/>
      <c r="E3" s="7"/>
      <c r="F3" s="7"/>
    </row>
    <row r="4" spans="1:6" ht="31.5" customHeight="1" thickBot="1" x14ac:dyDescent="0.25">
      <c r="A4" s="88" t="s">
        <v>58</v>
      </c>
      <c r="B4" s="68" t="s">
        <v>23</v>
      </c>
    </row>
    <row r="5" spans="1:6" ht="16.5" thickBot="1" x14ac:dyDescent="0.25">
      <c r="A5" s="89"/>
      <c r="B5" s="69" t="s">
        <v>6</v>
      </c>
      <c r="C5" s="70" t="s">
        <v>1</v>
      </c>
      <c r="D5" s="71" t="s">
        <v>7</v>
      </c>
      <c r="E5" s="72" t="s">
        <v>3</v>
      </c>
      <c r="F5" s="73" t="s">
        <v>57</v>
      </c>
    </row>
    <row r="6" spans="1:6" ht="15.75" thickTop="1" x14ac:dyDescent="0.2">
      <c r="B6" s="74" t="s">
        <v>37</v>
      </c>
      <c r="C6" s="57" t="s">
        <v>8</v>
      </c>
      <c r="D6" s="58"/>
      <c r="E6" s="59">
        <f>D6/100*21</f>
        <v>0</v>
      </c>
      <c r="F6" s="75">
        <f>D6+E6</f>
        <v>0</v>
      </c>
    </row>
    <row r="7" spans="1:6" x14ac:dyDescent="0.2">
      <c r="B7" s="76" t="s">
        <v>38</v>
      </c>
      <c r="C7" s="60" t="s">
        <v>8</v>
      </c>
      <c r="D7" s="61"/>
      <c r="E7" s="62">
        <f t="shared" ref="E7:E31" si="0">D7/100*21</f>
        <v>0</v>
      </c>
      <c r="F7" s="77">
        <f t="shared" ref="F7:F31" si="1">D7+E7</f>
        <v>0</v>
      </c>
    </row>
    <row r="8" spans="1:6" x14ac:dyDescent="0.2">
      <c r="B8" s="76" t="s">
        <v>39</v>
      </c>
      <c r="C8" s="63" t="s">
        <v>8</v>
      </c>
      <c r="D8" s="64"/>
      <c r="E8" s="65">
        <f t="shared" si="0"/>
        <v>0</v>
      </c>
      <c r="F8" s="78">
        <f t="shared" si="1"/>
        <v>0</v>
      </c>
    </row>
    <row r="9" spans="1:6" x14ac:dyDescent="0.2">
      <c r="B9" s="76" t="s">
        <v>40</v>
      </c>
      <c r="C9" s="63" t="s">
        <v>8</v>
      </c>
      <c r="D9" s="64"/>
      <c r="E9" s="64">
        <f t="shared" si="0"/>
        <v>0</v>
      </c>
      <c r="F9" s="78">
        <f t="shared" si="1"/>
        <v>0</v>
      </c>
    </row>
    <row r="10" spans="1:6" x14ac:dyDescent="0.2">
      <c r="B10" s="76" t="s">
        <v>9</v>
      </c>
      <c r="C10" s="63" t="s">
        <v>8</v>
      </c>
      <c r="D10" s="64"/>
      <c r="E10" s="64">
        <f t="shared" si="0"/>
        <v>0</v>
      </c>
      <c r="F10" s="78">
        <f t="shared" si="1"/>
        <v>0</v>
      </c>
    </row>
    <row r="11" spans="1:6" x14ac:dyDescent="0.2">
      <c r="B11" s="76" t="s">
        <v>10</v>
      </c>
      <c r="C11" s="63" t="s">
        <v>8</v>
      </c>
      <c r="D11" s="64"/>
      <c r="E11" s="64">
        <f t="shared" si="0"/>
        <v>0</v>
      </c>
      <c r="F11" s="78">
        <f t="shared" si="1"/>
        <v>0</v>
      </c>
    </row>
    <row r="12" spans="1:6" x14ac:dyDescent="0.2">
      <c r="B12" s="76" t="s">
        <v>11</v>
      </c>
      <c r="C12" s="63" t="s">
        <v>8</v>
      </c>
      <c r="D12" s="64"/>
      <c r="E12" s="64">
        <f t="shared" si="0"/>
        <v>0</v>
      </c>
      <c r="F12" s="78">
        <f t="shared" si="1"/>
        <v>0</v>
      </c>
    </row>
    <row r="13" spans="1:6" x14ac:dyDescent="0.2">
      <c r="B13" s="76" t="s">
        <v>41</v>
      </c>
      <c r="C13" s="63" t="s">
        <v>8</v>
      </c>
      <c r="D13" s="64"/>
      <c r="E13" s="64">
        <f t="shared" si="0"/>
        <v>0</v>
      </c>
      <c r="F13" s="78">
        <f t="shared" si="1"/>
        <v>0</v>
      </c>
    </row>
    <row r="14" spans="1:6" x14ac:dyDescent="0.2">
      <c r="B14" s="76" t="s">
        <v>42</v>
      </c>
      <c r="C14" s="63" t="s">
        <v>18</v>
      </c>
      <c r="D14" s="64"/>
      <c r="E14" s="64">
        <f t="shared" si="0"/>
        <v>0</v>
      </c>
      <c r="F14" s="78">
        <f t="shared" si="1"/>
        <v>0</v>
      </c>
    </row>
    <row r="15" spans="1:6" x14ac:dyDescent="0.2">
      <c r="B15" s="76" t="s">
        <v>43</v>
      </c>
      <c r="C15" s="63" t="s">
        <v>8</v>
      </c>
      <c r="D15" s="64"/>
      <c r="E15" s="64">
        <f t="shared" si="0"/>
        <v>0</v>
      </c>
      <c r="F15" s="78">
        <f t="shared" si="1"/>
        <v>0</v>
      </c>
    </row>
    <row r="16" spans="1:6" x14ac:dyDescent="0.2">
      <c r="B16" s="76" t="s">
        <v>12</v>
      </c>
      <c r="C16" s="63" t="s">
        <v>8</v>
      </c>
      <c r="D16" s="64"/>
      <c r="E16" s="64">
        <f t="shared" si="0"/>
        <v>0</v>
      </c>
      <c r="F16" s="78">
        <f t="shared" si="1"/>
        <v>0</v>
      </c>
    </row>
    <row r="17" spans="2:6" x14ac:dyDescent="0.2">
      <c r="B17" s="76" t="s">
        <v>44</v>
      </c>
      <c r="C17" s="63" t="s">
        <v>8</v>
      </c>
      <c r="D17" s="64"/>
      <c r="E17" s="66">
        <f t="shared" si="0"/>
        <v>0</v>
      </c>
      <c r="F17" s="78">
        <f t="shared" si="1"/>
        <v>0</v>
      </c>
    </row>
    <row r="18" spans="2:6" x14ac:dyDescent="0.2">
      <c r="B18" s="76" t="s">
        <v>45</v>
      </c>
      <c r="C18" s="63" t="s">
        <v>8</v>
      </c>
      <c r="D18" s="64"/>
      <c r="E18" s="64">
        <f t="shared" si="0"/>
        <v>0</v>
      </c>
      <c r="F18" s="78">
        <f t="shared" si="1"/>
        <v>0</v>
      </c>
    </row>
    <row r="19" spans="2:6" x14ac:dyDescent="0.2">
      <c r="B19" s="76" t="s">
        <v>13</v>
      </c>
      <c r="C19" s="63" t="s">
        <v>8</v>
      </c>
      <c r="D19" s="64"/>
      <c r="E19" s="64">
        <f t="shared" si="0"/>
        <v>0</v>
      </c>
      <c r="F19" s="78">
        <f t="shared" si="1"/>
        <v>0</v>
      </c>
    </row>
    <row r="20" spans="2:6" x14ac:dyDescent="0.2">
      <c r="B20" s="76" t="s">
        <v>46</v>
      </c>
      <c r="C20" s="63" t="s">
        <v>8</v>
      </c>
      <c r="D20" s="64"/>
      <c r="E20" s="64">
        <f t="shared" si="0"/>
        <v>0</v>
      </c>
      <c r="F20" s="78">
        <f t="shared" si="1"/>
        <v>0</v>
      </c>
    </row>
    <row r="21" spans="2:6" x14ac:dyDescent="0.2">
      <c r="B21" s="76" t="s">
        <v>47</v>
      </c>
      <c r="C21" s="63" t="s">
        <v>8</v>
      </c>
      <c r="D21" s="64"/>
      <c r="E21" s="64">
        <f t="shared" si="0"/>
        <v>0</v>
      </c>
      <c r="F21" s="78">
        <f t="shared" si="1"/>
        <v>0</v>
      </c>
    </row>
    <row r="22" spans="2:6" x14ac:dyDescent="0.2">
      <c r="B22" s="76" t="s">
        <v>14</v>
      </c>
      <c r="C22" s="63" t="s">
        <v>8</v>
      </c>
      <c r="D22" s="64"/>
      <c r="E22" s="64">
        <f t="shared" si="0"/>
        <v>0</v>
      </c>
      <c r="F22" s="78">
        <f t="shared" si="1"/>
        <v>0</v>
      </c>
    </row>
    <row r="23" spans="2:6" x14ac:dyDescent="0.2">
      <c r="B23" s="76" t="s">
        <v>48</v>
      </c>
      <c r="C23" s="63" t="s">
        <v>8</v>
      </c>
      <c r="D23" s="64"/>
      <c r="E23" s="64">
        <f t="shared" si="0"/>
        <v>0</v>
      </c>
      <c r="F23" s="78">
        <f t="shared" si="1"/>
        <v>0</v>
      </c>
    </row>
    <row r="24" spans="2:6" x14ac:dyDescent="0.2">
      <c r="B24" s="76" t="s">
        <v>49</v>
      </c>
      <c r="C24" s="63" t="s">
        <v>8</v>
      </c>
      <c r="D24" s="64"/>
      <c r="E24" s="64">
        <f t="shared" si="0"/>
        <v>0</v>
      </c>
      <c r="F24" s="78">
        <f t="shared" si="1"/>
        <v>0</v>
      </c>
    </row>
    <row r="25" spans="2:6" x14ac:dyDescent="0.2">
      <c r="B25" s="76" t="s">
        <v>50</v>
      </c>
      <c r="C25" s="63" t="s">
        <v>8</v>
      </c>
      <c r="D25" s="64"/>
      <c r="E25" s="64">
        <f t="shared" si="0"/>
        <v>0</v>
      </c>
      <c r="F25" s="78">
        <f t="shared" si="1"/>
        <v>0</v>
      </c>
    </row>
    <row r="26" spans="2:6" x14ac:dyDescent="0.2">
      <c r="B26" s="76" t="s">
        <v>15</v>
      </c>
      <c r="C26" s="63" t="s">
        <v>8</v>
      </c>
      <c r="D26" s="64"/>
      <c r="E26" s="64">
        <f t="shared" si="0"/>
        <v>0</v>
      </c>
      <c r="F26" s="78">
        <f t="shared" si="1"/>
        <v>0</v>
      </c>
    </row>
    <row r="27" spans="2:6" x14ac:dyDescent="0.2">
      <c r="B27" s="76" t="s">
        <v>51</v>
      </c>
      <c r="C27" s="63" t="s">
        <v>8</v>
      </c>
      <c r="D27" s="64"/>
      <c r="E27" s="64">
        <f t="shared" si="0"/>
        <v>0</v>
      </c>
      <c r="F27" s="78">
        <f t="shared" si="1"/>
        <v>0</v>
      </c>
    </row>
    <row r="28" spans="2:6" x14ac:dyDescent="0.2">
      <c r="B28" s="76" t="s">
        <v>52</v>
      </c>
      <c r="C28" s="63" t="s">
        <v>16</v>
      </c>
      <c r="D28" s="64"/>
      <c r="E28" s="64">
        <f t="shared" si="0"/>
        <v>0</v>
      </c>
      <c r="F28" s="78">
        <f t="shared" si="1"/>
        <v>0</v>
      </c>
    </row>
    <row r="29" spans="2:6" x14ac:dyDescent="0.2">
      <c r="B29" s="76" t="s">
        <v>17</v>
      </c>
      <c r="C29" s="63" t="s">
        <v>8</v>
      </c>
      <c r="D29" s="64"/>
      <c r="E29" s="64">
        <f t="shared" si="0"/>
        <v>0</v>
      </c>
      <c r="F29" s="78">
        <f t="shared" si="1"/>
        <v>0</v>
      </c>
    </row>
    <row r="30" spans="2:6" x14ac:dyDescent="0.2">
      <c r="B30" s="76" t="s">
        <v>53</v>
      </c>
      <c r="C30" s="63" t="s">
        <v>8</v>
      </c>
      <c r="D30" s="64"/>
      <c r="E30" s="64">
        <f t="shared" si="0"/>
        <v>0</v>
      </c>
      <c r="F30" s="78">
        <f t="shared" si="1"/>
        <v>0</v>
      </c>
    </row>
    <row r="31" spans="2:6" ht="15.75" thickBot="1" x14ac:dyDescent="0.25">
      <c r="B31" s="79" t="s">
        <v>54</v>
      </c>
      <c r="C31" s="80" t="s">
        <v>8</v>
      </c>
      <c r="D31" s="81"/>
      <c r="E31" s="81">
        <f t="shared" si="0"/>
        <v>0</v>
      </c>
      <c r="F31" s="82">
        <f t="shared" si="1"/>
        <v>0</v>
      </c>
    </row>
    <row r="32" spans="2:6" ht="15.75" thickBot="1" x14ac:dyDescent="0.25">
      <c r="B32" s="83" t="s">
        <v>5</v>
      </c>
      <c r="C32" s="84"/>
      <c r="D32" s="86">
        <f>SUM(D6:D31)</f>
        <v>0</v>
      </c>
      <c r="E32" s="87">
        <f>SUM(E6:E31)</f>
        <v>0</v>
      </c>
      <c r="F32" s="85">
        <f>SUM(F6:F31)</f>
        <v>0</v>
      </c>
    </row>
  </sheetData>
  <mergeCells count="1">
    <mergeCell ref="A2:F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78293D-F134-4919-B744-ABF88767374B}">
  <dimension ref="A1:F33"/>
  <sheetViews>
    <sheetView zoomScale="85" zoomScaleNormal="85" workbookViewId="0">
      <selection activeCell="D6" sqref="D6"/>
    </sheetView>
  </sheetViews>
  <sheetFormatPr defaultColWidth="9.140625" defaultRowHeight="15" x14ac:dyDescent="0.2"/>
  <cols>
    <col min="1" max="1" width="19.7109375" style="1" customWidth="1"/>
    <col min="2" max="2" width="32.7109375" style="17" customWidth="1"/>
    <col min="3" max="3" width="12.7109375" style="20" customWidth="1"/>
    <col min="4" max="4" width="23.7109375" style="26" customWidth="1"/>
    <col min="5" max="5" width="16.85546875" style="26" customWidth="1"/>
    <col min="6" max="6" width="23.7109375" style="26" customWidth="1"/>
    <col min="7" max="16384" width="9.140625" style="1"/>
  </cols>
  <sheetData>
    <row r="1" spans="1:6" x14ac:dyDescent="0.2">
      <c r="A1" s="67" t="s">
        <v>55</v>
      </c>
    </row>
    <row r="2" spans="1:6" x14ac:dyDescent="0.2">
      <c r="A2" s="90" t="s">
        <v>56</v>
      </c>
      <c r="B2" s="90"/>
      <c r="C2" s="90"/>
      <c r="D2" s="90"/>
      <c r="E2" s="90"/>
      <c r="F2" s="90"/>
    </row>
    <row r="3" spans="1:6" ht="15.75" thickBot="1" x14ac:dyDescent="0.25">
      <c r="A3" s="53"/>
      <c r="B3" s="54"/>
      <c r="C3" s="55"/>
      <c r="D3" s="56"/>
      <c r="E3" s="56"/>
      <c r="F3" s="56"/>
    </row>
    <row r="4" spans="1:6" ht="32.25" thickBot="1" x14ac:dyDescent="0.25">
      <c r="A4" s="52" t="s">
        <v>36</v>
      </c>
      <c r="B4" s="68" t="s">
        <v>23</v>
      </c>
    </row>
    <row r="5" spans="1:6" ht="16.5" thickBot="1" x14ac:dyDescent="0.25">
      <c r="B5" s="69" t="s">
        <v>6</v>
      </c>
      <c r="C5" s="70" t="s">
        <v>1</v>
      </c>
      <c r="D5" s="71" t="s">
        <v>7</v>
      </c>
      <c r="E5" s="72" t="s">
        <v>3</v>
      </c>
      <c r="F5" s="73" t="s">
        <v>57</v>
      </c>
    </row>
    <row r="6" spans="1:6" ht="15.95" customHeight="1" thickTop="1" x14ac:dyDescent="0.2">
      <c r="A6" s="53"/>
      <c r="B6" s="74" t="s">
        <v>37</v>
      </c>
      <c r="C6" s="57" t="s">
        <v>8</v>
      </c>
      <c r="D6" s="58"/>
      <c r="E6" s="59">
        <f>D6/100*21</f>
        <v>0</v>
      </c>
      <c r="F6" s="75">
        <f>D6+E6</f>
        <v>0</v>
      </c>
    </row>
    <row r="7" spans="1:6" ht="15.95" customHeight="1" x14ac:dyDescent="0.2">
      <c r="A7" s="53"/>
      <c r="B7" s="76" t="s">
        <v>38</v>
      </c>
      <c r="C7" s="60" t="s">
        <v>8</v>
      </c>
      <c r="D7" s="61"/>
      <c r="E7" s="62">
        <f t="shared" ref="E7:E31" si="0">D7/100*21</f>
        <v>0</v>
      </c>
      <c r="F7" s="77">
        <f t="shared" ref="F7:F31" si="1">D7+E7</f>
        <v>0</v>
      </c>
    </row>
    <row r="8" spans="1:6" ht="15.95" customHeight="1" x14ac:dyDescent="0.2">
      <c r="A8" s="53"/>
      <c r="B8" s="76" t="s">
        <v>39</v>
      </c>
      <c r="C8" s="63" t="s">
        <v>8</v>
      </c>
      <c r="D8" s="64"/>
      <c r="E8" s="65">
        <f t="shared" si="0"/>
        <v>0</v>
      </c>
      <c r="F8" s="78">
        <f t="shared" si="1"/>
        <v>0</v>
      </c>
    </row>
    <row r="9" spans="1:6" ht="15.95" customHeight="1" x14ac:dyDescent="0.2">
      <c r="A9" s="53"/>
      <c r="B9" s="76" t="s">
        <v>40</v>
      </c>
      <c r="C9" s="63" t="s">
        <v>8</v>
      </c>
      <c r="D9" s="64"/>
      <c r="E9" s="64">
        <f t="shared" si="0"/>
        <v>0</v>
      </c>
      <c r="F9" s="78">
        <f t="shared" si="1"/>
        <v>0</v>
      </c>
    </row>
    <row r="10" spans="1:6" ht="15.95" customHeight="1" x14ac:dyDescent="0.2">
      <c r="A10" s="53"/>
      <c r="B10" s="76" t="s">
        <v>9</v>
      </c>
      <c r="C10" s="63" t="s">
        <v>8</v>
      </c>
      <c r="D10" s="64"/>
      <c r="E10" s="64">
        <f t="shared" si="0"/>
        <v>0</v>
      </c>
      <c r="F10" s="78">
        <f t="shared" si="1"/>
        <v>0</v>
      </c>
    </row>
    <row r="11" spans="1:6" ht="15.95" customHeight="1" x14ac:dyDescent="0.2">
      <c r="A11" s="53"/>
      <c r="B11" s="76" t="s">
        <v>10</v>
      </c>
      <c r="C11" s="63" t="s">
        <v>8</v>
      </c>
      <c r="D11" s="64"/>
      <c r="E11" s="64">
        <f t="shared" si="0"/>
        <v>0</v>
      </c>
      <c r="F11" s="78">
        <f t="shared" si="1"/>
        <v>0</v>
      </c>
    </row>
    <row r="12" spans="1:6" ht="15.95" customHeight="1" x14ac:dyDescent="0.2">
      <c r="A12" s="53"/>
      <c r="B12" s="76" t="s">
        <v>11</v>
      </c>
      <c r="C12" s="63" t="s">
        <v>8</v>
      </c>
      <c r="D12" s="64"/>
      <c r="E12" s="64">
        <f t="shared" si="0"/>
        <v>0</v>
      </c>
      <c r="F12" s="78">
        <f t="shared" si="1"/>
        <v>0</v>
      </c>
    </row>
    <row r="13" spans="1:6" ht="15.95" customHeight="1" x14ac:dyDescent="0.2">
      <c r="A13" s="53"/>
      <c r="B13" s="76" t="s">
        <v>41</v>
      </c>
      <c r="C13" s="63" t="s">
        <v>8</v>
      </c>
      <c r="D13" s="64"/>
      <c r="E13" s="64">
        <f t="shared" si="0"/>
        <v>0</v>
      </c>
      <c r="F13" s="78">
        <f t="shared" si="1"/>
        <v>0</v>
      </c>
    </row>
    <row r="14" spans="1:6" ht="15.95" customHeight="1" x14ac:dyDescent="0.2">
      <c r="A14" s="53"/>
      <c r="B14" s="76" t="s">
        <v>42</v>
      </c>
      <c r="C14" s="63" t="s">
        <v>18</v>
      </c>
      <c r="D14" s="64"/>
      <c r="E14" s="64">
        <f t="shared" si="0"/>
        <v>0</v>
      </c>
      <c r="F14" s="78">
        <f t="shared" si="1"/>
        <v>0</v>
      </c>
    </row>
    <row r="15" spans="1:6" ht="15.95" customHeight="1" x14ac:dyDescent="0.2">
      <c r="A15" s="53"/>
      <c r="B15" s="76" t="s">
        <v>43</v>
      </c>
      <c r="C15" s="63" t="s">
        <v>8</v>
      </c>
      <c r="D15" s="64"/>
      <c r="E15" s="64">
        <f t="shared" si="0"/>
        <v>0</v>
      </c>
      <c r="F15" s="78">
        <f t="shared" si="1"/>
        <v>0</v>
      </c>
    </row>
    <row r="16" spans="1:6" ht="15.95" customHeight="1" x14ac:dyDescent="0.2">
      <c r="A16" s="53"/>
      <c r="B16" s="76" t="s">
        <v>12</v>
      </c>
      <c r="C16" s="63" t="s">
        <v>8</v>
      </c>
      <c r="D16" s="64"/>
      <c r="E16" s="64">
        <f t="shared" si="0"/>
        <v>0</v>
      </c>
      <c r="F16" s="78">
        <f t="shared" si="1"/>
        <v>0</v>
      </c>
    </row>
    <row r="17" spans="1:6" ht="15.95" customHeight="1" x14ac:dyDescent="0.2">
      <c r="A17" s="53"/>
      <c r="B17" s="76" t="s">
        <v>44</v>
      </c>
      <c r="C17" s="63" t="s">
        <v>8</v>
      </c>
      <c r="D17" s="64"/>
      <c r="E17" s="66">
        <f t="shared" si="0"/>
        <v>0</v>
      </c>
      <c r="F17" s="78">
        <f t="shared" si="1"/>
        <v>0</v>
      </c>
    </row>
    <row r="18" spans="1:6" ht="15.95" customHeight="1" x14ac:dyDescent="0.2">
      <c r="A18" s="53"/>
      <c r="B18" s="76" t="s">
        <v>45</v>
      </c>
      <c r="C18" s="63" t="s">
        <v>8</v>
      </c>
      <c r="D18" s="64"/>
      <c r="E18" s="64">
        <f t="shared" si="0"/>
        <v>0</v>
      </c>
      <c r="F18" s="78">
        <f t="shared" si="1"/>
        <v>0</v>
      </c>
    </row>
    <row r="19" spans="1:6" ht="15.95" customHeight="1" x14ac:dyDescent="0.2">
      <c r="A19" s="53"/>
      <c r="B19" s="76" t="s">
        <v>13</v>
      </c>
      <c r="C19" s="63" t="s">
        <v>8</v>
      </c>
      <c r="D19" s="64"/>
      <c r="E19" s="64">
        <f t="shared" si="0"/>
        <v>0</v>
      </c>
      <c r="F19" s="78">
        <f t="shared" si="1"/>
        <v>0</v>
      </c>
    </row>
    <row r="20" spans="1:6" ht="15.95" customHeight="1" x14ac:dyDescent="0.2">
      <c r="A20" s="53"/>
      <c r="B20" s="76" t="s">
        <v>46</v>
      </c>
      <c r="C20" s="63" t="s">
        <v>8</v>
      </c>
      <c r="D20" s="64"/>
      <c r="E20" s="64">
        <f t="shared" si="0"/>
        <v>0</v>
      </c>
      <c r="F20" s="78">
        <f t="shared" si="1"/>
        <v>0</v>
      </c>
    </row>
    <row r="21" spans="1:6" ht="15.95" customHeight="1" x14ac:dyDescent="0.2">
      <c r="A21" s="53"/>
      <c r="B21" s="76" t="s">
        <v>47</v>
      </c>
      <c r="C21" s="63" t="s">
        <v>8</v>
      </c>
      <c r="D21" s="64"/>
      <c r="E21" s="64">
        <f t="shared" si="0"/>
        <v>0</v>
      </c>
      <c r="F21" s="78">
        <f t="shared" si="1"/>
        <v>0</v>
      </c>
    </row>
    <row r="22" spans="1:6" ht="15.95" customHeight="1" x14ac:dyDescent="0.2">
      <c r="A22" s="53"/>
      <c r="B22" s="76" t="s">
        <v>14</v>
      </c>
      <c r="C22" s="63" t="s">
        <v>8</v>
      </c>
      <c r="D22" s="64"/>
      <c r="E22" s="64">
        <f t="shared" si="0"/>
        <v>0</v>
      </c>
      <c r="F22" s="78">
        <f t="shared" si="1"/>
        <v>0</v>
      </c>
    </row>
    <row r="23" spans="1:6" ht="15.95" customHeight="1" x14ac:dyDescent="0.2">
      <c r="A23" s="53"/>
      <c r="B23" s="76" t="s">
        <v>48</v>
      </c>
      <c r="C23" s="63" t="s">
        <v>8</v>
      </c>
      <c r="D23" s="64"/>
      <c r="E23" s="64">
        <f t="shared" si="0"/>
        <v>0</v>
      </c>
      <c r="F23" s="78">
        <f t="shared" si="1"/>
        <v>0</v>
      </c>
    </row>
    <row r="24" spans="1:6" ht="15.95" customHeight="1" x14ac:dyDescent="0.2">
      <c r="A24" s="53"/>
      <c r="B24" s="76" t="s">
        <v>49</v>
      </c>
      <c r="C24" s="63" t="s">
        <v>8</v>
      </c>
      <c r="D24" s="64"/>
      <c r="E24" s="64">
        <f t="shared" si="0"/>
        <v>0</v>
      </c>
      <c r="F24" s="78">
        <f t="shared" si="1"/>
        <v>0</v>
      </c>
    </row>
    <row r="25" spans="1:6" ht="15.95" customHeight="1" x14ac:dyDescent="0.2">
      <c r="A25" s="53"/>
      <c r="B25" s="76" t="s">
        <v>50</v>
      </c>
      <c r="C25" s="63" t="s">
        <v>8</v>
      </c>
      <c r="D25" s="64"/>
      <c r="E25" s="64">
        <f t="shared" si="0"/>
        <v>0</v>
      </c>
      <c r="F25" s="78">
        <f t="shared" si="1"/>
        <v>0</v>
      </c>
    </row>
    <row r="26" spans="1:6" ht="15.95" customHeight="1" x14ac:dyDescent="0.2">
      <c r="A26" s="53"/>
      <c r="B26" s="76" t="s">
        <v>15</v>
      </c>
      <c r="C26" s="63" t="s">
        <v>8</v>
      </c>
      <c r="D26" s="64"/>
      <c r="E26" s="64">
        <f t="shared" si="0"/>
        <v>0</v>
      </c>
      <c r="F26" s="78">
        <f t="shared" si="1"/>
        <v>0</v>
      </c>
    </row>
    <row r="27" spans="1:6" ht="15.95" customHeight="1" x14ac:dyDescent="0.2">
      <c r="A27" s="53"/>
      <c r="B27" s="76" t="s">
        <v>51</v>
      </c>
      <c r="C27" s="63" t="s">
        <v>8</v>
      </c>
      <c r="D27" s="64"/>
      <c r="E27" s="64">
        <f t="shared" si="0"/>
        <v>0</v>
      </c>
      <c r="F27" s="78">
        <f t="shared" si="1"/>
        <v>0</v>
      </c>
    </row>
    <row r="28" spans="1:6" ht="15.95" customHeight="1" x14ac:dyDescent="0.2">
      <c r="A28" s="53"/>
      <c r="B28" s="76" t="s">
        <v>52</v>
      </c>
      <c r="C28" s="63" t="s">
        <v>16</v>
      </c>
      <c r="D28" s="64"/>
      <c r="E28" s="64">
        <f t="shared" si="0"/>
        <v>0</v>
      </c>
      <c r="F28" s="78">
        <f t="shared" si="1"/>
        <v>0</v>
      </c>
    </row>
    <row r="29" spans="1:6" ht="15.95" customHeight="1" x14ac:dyDescent="0.2">
      <c r="A29" s="53"/>
      <c r="B29" s="76" t="s">
        <v>17</v>
      </c>
      <c r="C29" s="63" t="s">
        <v>8</v>
      </c>
      <c r="D29" s="64"/>
      <c r="E29" s="64">
        <f t="shared" si="0"/>
        <v>0</v>
      </c>
      <c r="F29" s="78">
        <f t="shared" si="1"/>
        <v>0</v>
      </c>
    </row>
    <row r="30" spans="1:6" ht="15.95" customHeight="1" x14ac:dyDescent="0.2">
      <c r="A30" s="53"/>
      <c r="B30" s="76" t="s">
        <v>53</v>
      </c>
      <c r="C30" s="63" t="s">
        <v>8</v>
      </c>
      <c r="D30" s="64"/>
      <c r="E30" s="64">
        <f t="shared" si="0"/>
        <v>0</v>
      </c>
      <c r="F30" s="78">
        <f t="shared" si="1"/>
        <v>0</v>
      </c>
    </row>
    <row r="31" spans="1:6" ht="15.95" customHeight="1" thickBot="1" x14ac:dyDescent="0.25">
      <c r="A31" s="53"/>
      <c r="B31" s="79" t="s">
        <v>54</v>
      </c>
      <c r="C31" s="80" t="s">
        <v>8</v>
      </c>
      <c r="D31" s="81"/>
      <c r="E31" s="81">
        <f t="shared" si="0"/>
        <v>0</v>
      </c>
      <c r="F31" s="82">
        <f t="shared" si="1"/>
        <v>0</v>
      </c>
    </row>
    <row r="32" spans="1:6" ht="15.95" customHeight="1" thickBot="1" x14ac:dyDescent="0.25">
      <c r="A32" s="53"/>
      <c r="B32" s="83" t="s">
        <v>5</v>
      </c>
      <c r="C32" s="84"/>
      <c r="D32" s="86">
        <f>SUM(D6:D31)</f>
        <v>0</v>
      </c>
      <c r="E32" s="87">
        <f>SUM(E6:E31)</f>
        <v>0</v>
      </c>
      <c r="F32" s="85">
        <f>SUM(F6:F31)</f>
        <v>0</v>
      </c>
    </row>
    <row r="33" spans="4:6" ht="15" customHeight="1" x14ac:dyDescent="0.2">
      <c r="D33" s="7"/>
      <c r="E33" s="7"/>
      <c r="F33" s="7"/>
    </row>
  </sheetData>
  <mergeCells count="1">
    <mergeCell ref="A2:F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Celková cena</vt:lpstr>
      <vt:lpstr>Škoda Yeti</vt:lpstr>
      <vt:lpstr>Škoda Fabia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Příloha</dc:title>
  <dc:creator>Dlouhá Hana Ing.</dc:creator>
  <cp:lastModifiedBy>Chromá Jana Ing.</cp:lastModifiedBy>
  <cp:revision>0</cp:revision>
  <cp:lastPrinted>2020-03-09T12:16:03Z</cp:lastPrinted>
  <dcterms:created xsi:type="dcterms:W3CDTF">2012-06-01T06:34:17Z</dcterms:created>
  <dcterms:modified xsi:type="dcterms:W3CDTF">2026-02-25T06:27:53Z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ovinny">
    <vt:lpwstr>0</vt:lpwstr>
  </property>
  <property fmtid="{D5CDD505-2E9C-101B-9397-08002B2CF9AE}" pid="3" name="PripominkoveRizeni">
    <vt:lpwstr>1</vt:lpwstr>
  </property>
  <property fmtid="{D5CDD505-2E9C-101B-9397-08002B2CF9AE}" pid="4" name="SchvalovaciRizeni">
    <vt:lpwstr>1</vt:lpwstr>
  </property>
</Properties>
</file>