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rilz\Desktop\2026\udrzba pozemku\SoD\reg\"/>
    </mc:Choice>
  </mc:AlternateContent>
  <xr:revisionPtr revIDLastSave="0" documentId="13_ncr:1_{2664D716-EF1E-40CC-984C-760E5F74C37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2" sheetId="2" r:id="rId1"/>
  </sheets>
  <definedNames>
    <definedName name="_xlnm.Print_Area" localSheetId="0">List2!$A$1:$G$67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59" i="2"/>
  <c r="F59" i="2" s="1"/>
  <c r="G44" i="2"/>
  <c r="F44" i="2" s="1"/>
  <c r="G10" i="2"/>
  <c r="F10" i="2"/>
</calcChain>
</file>

<file path=xl/sharedStrings.xml><?xml version="1.0" encoding="utf-8"?>
<sst xmlns="http://schemas.openxmlformats.org/spreadsheetml/2006/main" count="171" uniqueCount="107">
  <si>
    <t>Cena za MJ              v Kč bez DPH</t>
  </si>
  <si>
    <t>Cena za MJ              v Kč s DPH</t>
  </si>
  <si>
    <t>1.1.</t>
  </si>
  <si>
    <t>1.2.</t>
  </si>
  <si>
    <t>1.3.</t>
  </si>
  <si>
    <t>1.4.</t>
  </si>
  <si>
    <t>1.5.</t>
  </si>
  <si>
    <t>Položka</t>
  </si>
  <si>
    <t>Měrná jednotka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</si>
  <si>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</si>
  <si>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</si>
  <si>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Odstranění pařezu, vč. zasypání děr</t>
  </si>
  <si>
    <t>Odfrézování pařezu</t>
  </si>
  <si>
    <t>hodina</t>
  </si>
  <si>
    <t>Bezpečnostní vazba tuhá</t>
  </si>
  <si>
    <t>2.1.</t>
  </si>
  <si>
    <t>2.2.</t>
  </si>
  <si>
    <t>průměr kmene v cm ve výšce 130 cm - do 200 mm</t>
  </si>
  <si>
    <t>průměr kmene v cm ve výšce 130 cm - 200 až 400 mm</t>
  </si>
  <si>
    <t>průměr kmene v cm ve výšce 130 cm - 400 až 600 mm</t>
  </si>
  <si>
    <t>průměr kmene v cm ve výšce 130 cm - 600 až 800 mm</t>
  </si>
  <si>
    <t>průměr kmene v cm ve výšce 130 cm - 800 až 1000 mm</t>
  </si>
  <si>
    <t>průměr kmene v cm ve výšce 130 cm - nad 1000 mm</t>
  </si>
  <si>
    <t>strom</t>
  </si>
  <si>
    <t>Strojní mulčování travního porostu</t>
  </si>
  <si>
    <t>Odstranění travního porostu neudržovaného v minulých letech</t>
  </si>
  <si>
    <t>Sečení</t>
  </si>
  <si>
    <t>Odstranění keřů, včetně úklidu a likvidace rostlinné hmoty</t>
  </si>
  <si>
    <t>DPH  v Kč</t>
  </si>
  <si>
    <t>Kácení</t>
  </si>
  <si>
    <t>Označení položky</t>
  </si>
  <si>
    <t>Bezpečnostní vazba dynamická</t>
  </si>
  <si>
    <t>Kácení listnatých dřevin - klasickým způsobem</t>
  </si>
  <si>
    <t>Kácení listnatých dřevin - postupným kácením - rizikové kácení</t>
  </si>
  <si>
    <t>Ceny jsou stanoveny včetně úklidu a likvidace travní hmoty, případně nevyužité dřevní hmoty.</t>
  </si>
  <si>
    <t>Odkup dřevní hmoty - palivové dřevo - dřevo tvrdé</t>
  </si>
  <si>
    <t>Odkup dřevní hmoty - palivové dřevo - dřevo měkké</t>
  </si>
  <si>
    <t xml:space="preserve">Odklizení polámaných či vyvrácených stromů </t>
  </si>
  <si>
    <t>Asanace aktivních kůrovcových stromů - průměr kmene do 600 mm</t>
  </si>
  <si>
    <t>Asanace aktivních kůrovcových stromů - průměr kmene nad 600 mm</t>
  </si>
  <si>
    <t>Strojní sečení travního porostu vč. úklidu a likvidace travní hmoty</t>
  </si>
  <si>
    <t>Ruční (křovinořez) sečení travního porostu vč. úklidu a likvidace travní hmoty</t>
  </si>
  <si>
    <t>Kombinace (strojní + ruční) sečení travního porostu s ohledem na povahu terénu vč. úklidu a likvidace travní hmoty</t>
  </si>
  <si>
    <t>Likvidace křídlatky: sečení  vč. úklidu a likvidace rostlinné hmoty + nezbytné úkony pro přípravu likvidace rostlinné hmoty a likvidace v souladu s právními předpisy (zejména provádění v ochranných oděvech a pomůckách, na závěr předání objednateli dokumentu o likvidaci odpadu)</t>
  </si>
  <si>
    <t xml:space="preserve">Likvidace bolševníku: sečení  vč. úklidu a likvidace rostlinné hmoty + nezbytné úkony pro přípravu likvidace rostlinné hmoty a likvidace v souladu s právními předpisy (zejména provádění v ochranných oděvech a pomůckách, na závěr předání objednateli dokumentu o likvidaci odpadu) </t>
  </si>
  <si>
    <t>Plošné mýcení náletových dřevin do průměru 100 mm ve výšce 130 cm                  vč. úklidu a likvidace rostlinné hmoty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</si>
  <si>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</si>
  <si>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Celkem za služby spojené s likvidací invazivních rostlin (položky 2.1. a 2.2.)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</si>
  <si>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</si>
  <si>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</si>
  <si>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</si>
  <si>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</si>
  <si>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</si>
  <si>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</si>
  <si>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</si>
  <si>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</si>
  <si>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</si>
  <si>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</si>
  <si>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</si>
  <si>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</si>
  <si>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</si>
  <si>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</si>
  <si>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</si>
  <si>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</si>
  <si>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</si>
  <si>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</si>
  <si>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</si>
  <si>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</si>
  <si>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</si>
  <si>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</si>
  <si>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</si>
  <si>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Celkem za služby spojené s kácením (položky 4.1. až 4.12.)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</si>
  <si>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</si>
  <si>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</si>
  <si>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</si>
  <si>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</si>
  <si>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</si>
  <si>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</si>
  <si>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</si>
  <si>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</si>
  <si>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</si>
  <si>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</si>
  <si>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</si>
  <si>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</si>
  <si>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Celkem za služby spojené s rizikovým kácením (položky 5.1. až 5.12.)</t>
  </si>
  <si>
    <t>6.1.</t>
  </si>
  <si>
    <t>6.2.</t>
  </si>
  <si>
    <t>7.1.</t>
  </si>
  <si>
    <t>7.2.</t>
  </si>
  <si>
    <t>Celkem za služby spojené s odkupem dřevní hmoty (položky 7.1. a 7.2.)</t>
  </si>
  <si>
    <t>Běžná kontrola bezpečnostní vazby dynamické</t>
  </si>
  <si>
    <t>3.12.</t>
  </si>
  <si>
    <t xml:space="preserve">Běžná kontrola bezpečnostní vazby tuhé </t>
  </si>
  <si>
    <t>3.13.</t>
  </si>
  <si>
    <t>Výměna bezpečnostní vazby dynamické</t>
  </si>
  <si>
    <t>3.14.</t>
  </si>
  <si>
    <t>Výměna bezpečnostní vazby tuhé</t>
  </si>
  <si>
    <t>Celkem za služby spojené se sekáním (položky 1.1. až 1.6.)</t>
  </si>
  <si>
    <t xml:space="preserve">Ruční (křovinořez) sečení travního porostu </t>
  </si>
  <si>
    <t>1.6.</t>
  </si>
  <si>
    <t>Redukční řez, včetně úklidu a likvidace rostlinné hmoty</t>
  </si>
  <si>
    <t>Zdravotní řez, včetně úklidu a likvidace rostlinné hmoty</t>
  </si>
  <si>
    <t>Stabilizačníní řez, včetně úklidu a likvidace rostlinné hmoty</t>
  </si>
  <si>
    <t>Bezpečnostní řez, včetně úklidu a likvidace rostlinné hmoty</t>
  </si>
  <si>
    <t>3.15.</t>
  </si>
  <si>
    <t>Údržba pozemků - kácení a ořez stromů, sečení trávy a křovin v Olomouckém kraji pro pro rok 2026, okresy Olomouc, Prostějov a Přerov</t>
  </si>
  <si>
    <t>Na žádost zhotovitele nejsou z důvodu uchování obchodního tajemství uveřejněny jednotkové ceny za jednotlivé položky.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</si>
</sst>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3ECD0"/>
        <bgColor indexed="64"/>
      </patternFill>
    </fill>
    <fill>
      <patternFill patternType="solid">
        <fgColor rgb="FFFDE2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4" fontId="0" fillId="5" borderId="1" xfId="0" applyNumberFormat="1" applyFill="1" applyBorder="1" applyAlignment="1">
      <alignment horizontal="center" vertical="center"/>
    </xf>
    <xf numFmtId="4" fontId="0" fillId="0" borderId="2" xfId="0" applyNumberFormat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2" xfId="0" applyNumberFormat="1" applyBorder="1"/>
    <xf numFmtId="4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/>
    <xf numFmtId="4" fontId="0" fillId="0" borderId="1" xfId="0" applyNumberFormat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ill="1" applyBorder="1"/>
    <xf numFmtId="4" fontId="0" fillId="3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/>
    <xf numFmtId="4" fontId="0" fillId="3" borderId="3" xfId="0" applyNumberFormat="1" applyFill="1" applyBorder="1" applyAlignment="1">
      <alignment horizontal="left" vertical="center" wrapText="1"/>
    </xf>
    <xf numFmtId="4" fontId="0" fillId="3" borderId="3" xfId="0" applyNumberForma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left" vertical="center" wrapText="1"/>
    </xf>
    <xf numFmtId="4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0" fillId="3" borderId="5" xfId="0" applyNumberFormat="1" applyFill="1" applyBorder="1"/>
    <xf numFmtId="4" fontId="0" fillId="3" borderId="6" xfId="0" applyNumberFormat="1" applyFill="1" applyBorder="1"/>
    <xf numFmtId="4" fontId="0" fillId="6" borderId="1" xfId="0" applyNumberFormat="1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Continuous" vertical="center"/>
    </xf>
    <xf numFmtId="4" fontId="0" fillId="0" borderId="13" xfId="0" applyNumberFormat="1" applyBorder="1"/>
    <xf numFmtId="4" fontId="0" fillId="6" borderId="12" xfId="0" applyNumberFormat="1" applyFill="1" applyBorder="1" applyAlignment="1">
      <alignment horizontal="centerContinuous" vertical="center"/>
    </xf>
    <xf numFmtId="4" fontId="0" fillId="6" borderId="13" xfId="0" applyNumberFormat="1" applyFill="1" applyBorder="1"/>
    <xf numFmtId="4" fontId="0" fillId="3" borderId="12" xfId="0" applyNumberFormat="1" applyFill="1" applyBorder="1" applyAlignment="1">
      <alignment horizontal="centerContinuous" vertical="center"/>
    </xf>
    <xf numFmtId="4" fontId="0" fillId="3" borderId="13" xfId="0" applyNumberFormat="1" applyFill="1" applyBorder="1"/>
    <xf numFmtId="4" fontId="0" fillId="3" borderId="14" xfId="0" applyNumberFormat="1" applyFill="1" applyBorder="1" applyAlignment="1">
      <alignment horizontal="centerContinuous" vertical="center"/>
    </xf>
    <xf numFmtId="4" fontId="0" fillId="0" borderId="15" xfId="0" applyNumberFormat="1" applyBorder="1" applyAlignment="1">
      <alignment horizontal="centerContinuous" vertical="center"/>
    </xf>
    <xf numFmtId="4" fontId="0" fillId="0" borderId="16" xfId="0" applyNumberFormat="1" applyBorder="1"/>
    <xf numFmtId="4" fontId="0" fillId="4" borderId="12" xfId="0" applyNumberFormat="1" applyFill="1" applyBorder="1" applyAlignment="1">
      <alignment horizontal="centerContinuous" vertical="center"/>
    </xf>
    <xf numFmtId="4" fontId="0" fillId="2" borderId="14" xfId="0" applyNumberFormat="1" applyFill="1" applyBorder="1" applyAlignment="1">
      <alignment horizontal="centerContinuous" vertical="center"/>
    </xf>
    <xf numFmtId="4" fontId="0" fillId="2" borderId="3" xfId="0" applyNumberFormat="1" applyFill="1" applyBorder="1" applyAlignment="1">
      <alignment horizontal="center" vertical="center"/>
    </xf>
    <xf numFmtId="4" fontId="0" fillId="2" borderId="5" xfId="0" applyNumberFormat="1" applyFill="1" applyBorder="1"/>
    <xf numFmtId="4" fontId="0" fillId="2" borderId="6" xfId="0" applyNumberFormat="1" applyFill="1" applyBorder="1"/>
    <xf numFmtId="4" fontId="0" fillId="5" borderId="3" xfId="0" applyNumberFormat="1" applyFill="1" applyBorder="1" applyAlignment="1">
      <alignment horizontal="center" vertical="center"/>
    </xf>
    <xf numFmtId="4" fontId="0" fillId="2" borderId="15" xfId="0" applyNumberFormat="1" applyFill="1" applyBorder="1" applyAlignment="1">
      <alignment horizontal="centerContinuous" vertical="center"/>
    </xf>
    <xf numFmtId="4" fontId="0" fillId="2" borderId="2" xfId="0" applyNumberFormat="1" applyFill="1" applyBorder="1" applyAlignment="1">
      <alignment horizontal="center" vertical="center"/>
    </xf>
    <xf numFmtId="4" fontId="0" fillId="5" borderId="5" xfId="0" applyNumberFormat="1" applyFill="1" applyBorder="1"/>
    <xf numFmtId="4" fontId="0" fillId="5" borderId="6" xfId="0" applyNumberFormat="1" applyFill="1" applyBorder="1"/>
    <xf numFmtId="4" fontId="0" fillId="6" borderId="14" xfId="0" applyNumberFormat="1" applyFill="1" applyBorder="1" applyAlignment="1">
      <alignment horizontal="centerContinuous" vertical="center"/>
    </xf>
    <xf numFmtId="4" fontId="0" fillId="6" borderId="3" xfId="0" applyNumberFormat="1" applyFill="1" applyBorder="1" applyAlignment="1">
      <alignment horizontal="left" vertical="center" wrapText="1"/>
    </xf>
    <xf numFmtId="4" fontId="0" fillId="6" borderId="3" xfId="0" applyNumberFormat="1" applyFill="1" applyBorder="1" applyAlignment="1">
      <alignment horizontal="center" vertical="center" wrapText="1"/>
    </xf>
    <xf numFmtId="4" fontId="0" fillId="6" borderId="3" xfId="0" applyNumberFormat="1" applyFill="1" applyBorder="1"/>
    <xf numFmtId="4" fontId="0" fillId="6" borderId="5" xfId="0" applyNumberFormat="1" applyFill="1" applyBorder="1"/>
    <xf numFmtId="4" fontId="0" fillId="6" borderId="6" xfId="0" applyNumberFormat="1" applyFill="1" applyBorder="1"/>
    <xf numFmtId="4" fontId="0" fillId="4" borderId="14" xfId="0" applyNumberFormat="1" applyFill="1" applyBorder="1" applyAlignment="1">
      <alignment horizontal="centerContinuous" vertical="center"/>
    </xf>
    <xf numFmtId="4" fontId="0" fillId="4" borderId="3" xfId="0" applyNumberFormat="1" applyFill="1" applyBorder="1" applyAlignment="1">
      <alignment horizontal="left" vertical="center" wrapText="1"/>
    </xf>
    <xf numFmtId="4" fontId="0" fillId="4" borderId="3" xfId="0" applyNumberForma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4" fontId="0" fillId="5" borderId="12" xfId="0" applyNumberFormat="1" applyFill="1" applyBorder="1" applyAlignment="1">
      <alignment horizontal="centerContinuous" vertical="center"/>
    </xf>
    <xf numFmtId="4" fontId="0" fillId="5" borderId="14" xfId="0" applyNumberFormat="1" applyFill="1" applyBorder="1" applyAlignment="1">
      <alignment horizontal="centerContinuous" vertical="center"/>
    </xf>
    <xf numFmtId="4" fontId="0" fillId="5" borderId="3" xfId="0" applyNumberFormat="1" applyFill="1" applyBorder="1" applyAlignment="1">
      <alignment horizontal="left" vertical="center" wrapText="1"/>
    </xf>
    <xf numFmtId="4" fontId="0" fillId="5" borderId="1" xfId="0" applyNumberFormat="1" applyFill="1" applyBorder="1" applyAlignment="1">
      <alignment horizontal="right" vertical="center"/>
    </xf>
    <xf numFmtId="4" fontId="0" fillId="5" borderId="13" xfId="0" applyNumberFormat="1" applyFill="1" applyBorder="1" applyAlignment="1">
      <alignment horizontal="right" vertical="center"/>
    </xf>
    <xf numFmtId="4" fontId="0" fillId="5" borderId="3" xfId="0" applyNumberFormat="1" applyFill="1" applyBorder="1" applyAlignment="1">
      <alignment horizontal="right" vertical="center"/>
    </xf>
    <xf numFmtId="4" fontId="0" fillId="2" borderId="2" xfId="0" applyNumberFormat="1" applyFill="1" applyBorder="1" applyAlignment="1">
      <alignment horizontal="right" vertical="center"/>
    </xf>
    <xf numFmtId="4" fontId="0" fillId="2" borderId="16" xfId="0" applyNumberFormat="1" applyFill="1" applyBorder="1" applyAlignment="1">
      <alignment horizontal="right" vertical="center"/>
    </xf>
    <xf numFmtId="4" fontId="0" fillId="2" borderId="3" xfId="0" applyNumberForma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left" vertical="center" wrapText="1"/>
    </xf>
    <xf numFmtId="4" fontId="2" fillId="3" borderId="5" xfId="0" applyNumberFormat="1" applyFont="1" applyFill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left" vertical="center"/>
    </xf>
    <xf numFmtId="4" fontId="2" fillId="0" borderId="16" xfId="0" applyNumberFormat="1" applyFont="1" applyBorder="1" applyAlignment="1">
      <alignment horizontal="left" vertical="center"/>
    </xf>
    <xf numFmtId="4" fontId="0" fillId="3" borderId="12" xfId="0" applyNumberFormat="1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horizontal="left" vertical="center" wrapText="1"/>
    </xf>
    <xf numFmtId="4" fontId="0" fillId="3" borderId="13" xfId="0" applyNumberFormat="1" applyFill="1" applyBorder="1" applyAlignment="1">
      <alignment horizontal="left" vertical="center" wrapText="1"/>
    </xf>
    <xf numFmtId="4" fontId="0" fillId="3" borderId="15" xfId="0" applyNumberFormat="1" applyFill="1" applyBorder="1" applyAlignment="1">
      <alignment horizontal="left" vertical="center" wrapText="1"/>
    </xf>
    <xf numFmtId="4" fontId="0" fillId="3" borderId="2" xfId="0" applyNumberFormat="1" applyFill="1" applyBorder="1" applyAlignment="1">
      <alignment horizontal="left" vertical="center" wrapText="1"/>
    </xf>
    <xf numFmtId="4" fontId="0" fillId="3" borderId="16" xfId="0" applyNumberForma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4" fontId="0" fillId="4" borderId="7" xfId="0" applyNumberFormat="1" applyFill="1" applyBorder="1" applyAlignment="1">
      <alignment horizontal="center"/>
    </xf>
    <xf numFmtId="4" fontId="0" fillId="4" borderId="8" xfId="0" applyNumberFormat="1" applyFill="1" applyBorder="1" applyAlignment="1">
      <alignment horizontal="center"/>
    </xf>
    <xf numFmtId="4" fontId="0" fillId="4" borderId="17" xfId="0" applyNumberFormat="1" applyFill="1" applyBorder="1" applyAlignment="1">
      <alignment horizontal="center"/>
    </xf>
    <xf numFmtId="4" fontId="0" fillId="4" borderId="18" xfId="0" applyNumberFormat="1" applyFill="1" applyBorder="1" applyAlignment="1">
      <alignment horizontal="center"/>
    </xf>
    <xf numFmtId="4" fontId="0" fillId="4" borderId="19" xfId="0" applyNumberFormat="1" applyFill="1" applyBorder="1" applyAlignment="1">
      <alignment horizontal="center"/>
    </xf>
    <xf numFmtId="4" fontId="0" fillId="4" borderId="20" xfId="0" applyNumberFormat="1" applyFill="1" applyBorder="1" applyAlignment="1">
      <alignment horizontal="center"/>
    </xf>
    <xf numFmtId="4" fontId="0" fillId="4" borderId="21" xfId="0" applyNumberFormat="1" applyFill="1" applyBorder="1" applyAlignment="1">
      <alignment horizontal="center"/>
    </xf>
    <xf numFmtId="4" fontId="0" fillId="4" borderId="22" xfId="0" applyNumberFormat="1" applyFill="1" applyBorder="1" applyAlignment="1">
      <alignment horizontal="center"/>
    </xf>
    <xf numFmtId="4" fontId="0" fillId="4" borderId="23" xfId="0" applyNumberForma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left" vertical="center" wrapText="1"/>
    </xf>
    <xf numFmtId="4" fontId="2" fillId="5" borderId="5" xfId="0" applyNumberFormat="1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left" vertical="center" wrapText="1"/>
    </xf>
    <xf numFmtId="4" fontId="2" fillId="6" borderId="4" xfId="0" applyNumberFormat="1" applyFont="1" applyFill="1" applyBorder="1" applyAlignment="1">
      <alignment horizontal="left" vertical="center" wrapText="1"/>
    </xf>
    <xf numFmtId="4" fontId="2" fillId="6" borderId="5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" fontId="0" fillId="6" borderId="12" xfId="0" applyNumberFormat="1" applyFill="1" applyBorder="1" applyAlignment="1">
      <alignment horizontal="left" vertical="center" wrapText="1"/>
    </xf>
    <xf numFmtId="4" fontId="0" fillId="6" borderId="1" xfId="0" applyNumberFormat="1" applyFill="1" applyBorder="1" applyAlignment="1">
      <alignment horizontal="left" vertical="center" wrapText="1"/>
    </xf>
    <xf numFmtId="4" fontId="0" fillId="6" borderId="13" xfId="0" applyNumberForma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DE2CB"/>
      <color rgb="FFE3ECD0"/>
      <color rgb="FFFF9900"/>
      <color rgb="FFCC9900"/>
      <color rgb="FF00CC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7"/>
  <sheetViews>
    <sheetView tabSelected="1" topLeftCell="A42" workbookViewId="0">
      <selection activeCell="B68" sqref="B68"/>
    </sheetView>
  </sheetViews>
  <sheetFormatPr defaultColWidth="9.140625" defaultRowHeight="15" x14ac:dyDescent="0.25"/>
  <cols>
    <col min="1" max="1" width="2" customWidth="1"/>
    <col min="3" max="3" width="68.5703125" customWidth="1"/>
    <col min="4" max="5" width="11.28515625" customWidth="1"/>
    <col min="6" max="6" width="10.28515625" customWidth="1"/>
    <col min="7" max="7" width="11.28515625" customWidth="1"/>
  </cols>
  <sheetData>
    <row r="1" spans="2:7" ht="48.75" customHeight="1" x14ac:dyDescent="0.25">
      <c r="B1" s="93" t="s">
        <v>105</v>
      </c>
      <c r="C1" s="94"/>
      <c r="D1" s="94"/>
      <c r="E1" s="94"/>
      <c r="F1" s="94"/>
      <c r="G1" s="95"/>
    </row>
    <row r="2" spans="2:7" ht="41.45" customHeight="1" x14ac:dyDescent="0.25">
      <c r="B2" s="23" t="s">
        <v>30</v>
      </c>
      <c r="C2" s="18" t="s">
        <v>7</v>
      </c>
      <c r="D2" s="17" t="s">
        <v>8</v>
      </c>
      <c r="E2" s="17" t="s">
        <v>0</v>
      </c>
      <c r="F2" s="17" t="s">
        <v>28</v>
      </c>
      <c r="G2" s="24" t="s">
        <v>1</v>
      </c>
    </row>
    <row r="3" spans="2:7" ht="15" customHeight="1" x14ac:dyDescent="0.25">
      <c r="B3" s="102" t="s">
        <v>26</v>
      </c>
      <c r="C3" s="103"/>
      <c r="D3" s="103"/>
      <c r="E3" s="103"/>
      <c r="F3" s="103"/>
      <c r="G3" s="104"/>
    </row>
    <row r="4" spans="2:7" ht="15" customHeight="1" x14ac:dyDescent="0.25">
      <c r="B4" s="62" t="s">
        <v>2</v>
      </c>
      <c r="C4" s="54" t="s">
        <v>40</v>
      </c>
      <c r="D4" s="1" t="s">
        <v>9</v>
      </c>
      <c r="E4" s="65"/>
      <c r="F4" s="65"/>
      <c r="G4" s="66"/>
    </row>
    <row r="5" spans="2:7" ht="15" customHeight="1" x14ac:dyDescent="0.25">
      <c r="B5" s="62" t="s">
        <v>3</v>
      </c>
      <c r="C5" s="54" t="s">
        <v>41</v>
      </c>
      <c r="D5" s="1" t="s">
        <v>9</v>
      </c>
      <c r="E5" s="65"/>
      <c r="F5" s="65"/>
      <c r="G5" s="66"/>
    </row>
    <row r="6" spans="2:7" ht="15" customHeight="1" x14ac:dyDescent="0.25">
      <c r="B6" s="62" t="s">
        <v>4</v>
      </c>
      <c r="C6" s="54" t="s">
        <v>98</v>
      </c>
      <c r="D6" s="1" t="s">
        <v>9</v>
      </c>
      <c r="E6" s="65"/>
      <c r="F6" s="65"/>
      <c r="G6" s="66"/>
    </row>
    <row r="7" spans="2:7" ht="15" customHeight="1" x14ac:dyDescent="0.25">
      <c r="B7" s="62" t="s">
        <v>5</v>
      </c>
      <c r="C7" s="54" t="s">
        <v>24</v>
      </c>
      <c r="D7" s="1" t="s">
        <v>9</v>
      </c>
      <c r="E7" s="65"/>
      <c r="F7" s="65"/>
      <c r="G7" s="66"/>
    </row>
    <row r="8" spans="2:7" ht="30" customHeight="1" x14ac:dyDescent="0.25">
      <c r="B8" s="62" t="s">
        <v>6</v>
      </c>
      <c r="C8" s="54" t="s">
        <v>42</v>
      </c>
      <c r="D8" s="1" t="s">
        <v>9</v>
      </c>
      <c r="E8" s="65"/>
      <c r="F8" s="65"/>
      <c r="G8" s="66"/>
    </row>
    <row r="9" spans="2:7" ht="15" customHeight="1" thickBot="1" x14ac:dyDescent="0.3">
      <c r="B9" s="63" t="s">
        <v>99</v>
      </c>
      <c r="C9" s="64" t="s">
        <v>25</v>
      </c>
      <c r="D9" s="39" t="s">
        <v>9</v>
      </c>
      <c r="E9" s="67"/>
      <c r="F9" s="65"/>
      <c r="G9" s="66"/>
    </row>
    <row r="10" spans="2:7" ht="15" customHeight="1" thickBot="1" x14ac:dyDescent="0.3">
      <c r="B10" s="96" t="s">
        <v>97</v>
      </c>
      <c r="C10" s="97"/>
      <c r="D10" s="97"/>
      <c r="E10" s="42">
        <v>14</v>
      </c>
      <c r="F10" s="42">
        <f t="shared" ref="F10" si="0">G10-E10</f>
        <v>2.9399999999999977</v>
      </c>
      <c r="G10" s="43">
        <f t="shared" ref="G10" si="1">E10*1.21</f>
        <v>16.939999999999998</v>
      </c>
    </row>
    <row r="11" spans="2:7" ht="57.75" customHeight="1" x14ac:dyDescent="0.25">
      <c r="B11" s="40" t="s">
        <v>15</v>
      </c>
      <c r="C11" s="55" t="s">
        <v>43</v>
      </c>
      <c r="D11" s="41" t="s">
        <v>9</v>
      </c>
      <c r="E11" s="68"/>
      <c r="F11" s="68"/>
      <c r="G11" s="69"/>
    </row>
    <row r="12" spans="2:7" ht="63.75" customHeight="1" thickBot="1" x14ac:dyDescent="0.3">
      <c r="B12" s="35" t="s">
        <v>16</v>
      </c>
      <c r="C12" s="56" t="s">
        <v>44</v>
      </c>
      <c r="D12" s="36" t="s">
        <v>9</v>
      </c>
      <c r="E12" s="70"/>
      <c r="F12" s="68"/>
      <c r="G12" s="69"/>
    </row>
    <row r="13" spans="2:7" ht="15" customHeight="1" thickBot="1" x14ac:dyDescent="0.3">
      <c r="B13" s="98" t="s">
        <v>47</v>
      </c>
      <c r="C13" s="99"/>
      <c r="D13" s="99"/>
      <c r="E13" s="37">
        <v>20</v>
      </c>
      <c r="F13" s="37">
        <v>4.2</v>
      </c>
      <c r="G13" s="38">
        <f>E13*1.21</f>
        <v>24.2</v>
      </c>
    </row>
    <row r="14" spans="2:7" ht="15" customHeight="1" x14ac:dyDescent="0.25">
      <c r="B14" s="73" t="s">
        <v>29</v>
      </c>
      <c r="C14" s="74"/>
      <c r="D14" s="74"/>
      <c r="E14" s="74"/>
      <c r="F14" s="74"/>
      <c r="G14" s="75"/>
    </row>
    <row r="15" spans="2:7" ht="30.75" customHeight="1" x14ac:dyDescent="0.25">
      <c r="B15" s="25" t="s">
        <v>48</v>
      </c>
      <c r="C15" s="61" t="s">
        <v>45</v>
      </c>
      <c r="D15" s="7" t="s">
        <v>9</v>
      </c>
      <c r="E15" s="6"/>
      <c r="F15" s="6"/>
      <c r="G15" s="26"/>
    </row>
    <row r="16" spans="2:7" ht="15" customHeight="1" x14ac:dyDescent="0.25">
      <c r="B16" s="25" t="s">
        <v>49</v>
      </c>
      <c r="C16" s="61" t="s">
        <v>37</v>
      </c>
      <c r="D16" s="53" t="s">
        <v>13</v>
      </c>
      <c r="E16" s="6"/>
      <c r="F16" s="6"/>
      <c r="G16" s="26"/>
    </row>
    <row r="17" spans="2:7" ht="15" customHeight="1" x14ac:dyDescent="0.25">
      <c r="B17" s="25" t="s">
        <v>50</v>
      </c>
      <c r="C17" s="61" t="s">
        <v>38</v>
      </c>
      <c r="D17" s="53" t="s">
        <v>23</v>
      </c>
      <c r="E17" s="6"/>
      <c r="F17" s="6"/>
      <c r="G17" s="26"/>
    </row>
    <row r="18" spans="2:7" ht="15" customHeight="1" x14ac:dyDescent="0.25">
      <c r="B18" s="25" t="s">
        <v>51</v>
      </c>
      <c r="C18" s="61" t="s">
        <v>39</v>
      </c>
      <c r="D18" s="53" t="s">
        <v>23</v>
      </c>
      <c r="E18" s="6"/>
      <c r="F18" s="6"/>
      <c r="G18" s="26"/>
    </row>
    <row r="19" spans="2:7" ht="15" customHeight="1" x14ac:dyDescent="0.25">
      <c r="B19" s="25" t="s">
        <v>52</v>
      </c>
      <c r="C19" s="61" t="s">
        <v>100</v>
      </c>
      <c r="D19" s="60" t="s">
        <v>13</v>
      </c>
      <c r="E19" s="6"/>
      <c r="F19" s="6"/>
      <c r="G19" s="26"/>
    </row>
    <row r="20" spans="2:7" ht="15" customHeight="1" x14ac:dyDescent="0.25">
      <c r="B20" s="25" t="s">
        <v>53</v>
      </c>
      <c r="C20" s="61" t="s">
        <v>101</v>
      </c>
      <c r="D20" s="60" t="s">
        <v>13</v>
      </c>
      <c r="E20" s="6"/>
      <c r="F20" s="6"/>
      <c r="G20" s="26"/>
    </row>
    <row r="21" spans="2:7" ht="15" customHeight="1" x14ac:dyDescent="0.25">
      <c r="B21" s="25" t="s">
        <v>54</v>
      </c>
      <c r="C21" s="61" t="s">
        <v>102</v>
      </c>
      <c r="D21" s="60" t="s">
        <v>13</v>
      </c>
      <c r="E21" s="6"/>
      <c r="F21" s="6"/>
      <c r="G21" s="26"/>
    </row>
    <row r="22" spans="2:7" ht="15" customHeight="1" x14ac:dyDescent="0.25">
      <c r="B22" s="25" t="s">
        <v>55</v>
      </c>
      <c r="C22" s="61" t="s">
        <v>103</v>
      </c>
      <c r="D22" s="60" t="s">
        <v>13</v>
      </c>
      <c r="E22" s="6"/>
      <c r="F22" s="6"/>
      <c r="G22" s="26"/>
    </row>
    <row r="23" spans="2:7" ht="15" customHeight="1" x14ac:dyDescent="0.25">
      <c r="B23" s="25" t="s">
        <v>56</v>
      </c>
      <c r="C23" s="61" t="s">
        <v>27</v>
      </c>
      <c r="D23" s="53" t="s">
        <v>46</v>
      </c>
      <c r="E23" s="6"/>
      <c r="F23" s="6"/>
      <c r="G23" s="26"/>
    </row>
    <row r="24" spans="2:7" ht="15" customHeight="1" x14ac:dyDescent="0.25">
      <c r="B24" s="25" t="s">
        <v>57</v>
      </c>
      <c r="C24" s="61" t="s">
        <v>31</v>
      </c>
      <c r="D24" s="60" t="s">
        <v>23</v>
      </c>
      <c r="E24" s="6"/>
      <c r="F24" s="6"/>
      <c r="G24" s="26"/>
    </row>
    <row r="25" spans="2:7" ht="15" customHeight="1" x14ac:dyDescent="0.25">
      <c r="B25" s="25" t="s">
        <v>58</v>
      </c>
      <c r="C25" s="61" t="s">
        <v>14</v>
      </c>
      <c r="D25" s="60" t="s">
        <v>23</v>
      </c>
      <c r="E25" s="6"/>
      <c r="F25" s="6"/>
      <c r="G25" s="26"/>
    </row>
    <row r="26" spans="2:7" ht="15" customHeight="1" x14ac:dyDescent="0.25">
      <c r="B26" s="25" t="s">
        <v>91</v>
      </c>
      <c r="C26" s="61" t="s">
        <v>90</v>
      </c>
      <c r="D26" s="60" t="s">
        <v>23</v>
      </c>
      <c r="E26" s="6"/>
      <c r="F26" s="6"/>
      <c r="G26" s="26"/>
    </row>
    <row r="27" spans="2:7" ht="15" customHeight="1" x14ac:dyDescent="0.25">
      <c r="B27" s="25" t="s">
        <v>93</v>
      </c>
      <c r="C27" s="61" t="s">
        <v>92</v>
      </c>
      <c r="D27" s="60" t="s">
        <v>23</v>
      </c>
      <c r="E27" s="6"/>
      <c r="F27" s="6"/>
      <c r="G27" s="26"/>
    </row>
    <row r="28" spans="2:7" ht="15" customHeight="1" x14ac:dyDescent="0.25">
      <c r="B28" s="25" t="s">
        <v>95</v>
      </c>
      <c r="C28" s="61" t="s">
        <v>94</v>
      </c>
      <c r="D28" s="60" t="s">
        <v>23</v>
      </c>
      <c r="E28" s="6"/>
      <c r="F28" s="6"/>
      <c r="G28" s="26"/>
    </row>
    <row r="29" spans="2:7" ht="15" customHeight="1" x14ac:dyDescent="0.25">
      <c r="B29" s="25" t="s">
        <v>104</v>
      </c>
      <c r="C29" s="61" t="s">
        <v>96</v>
      </c>
      <c r="D29" s="60" t="s">
        <v>23</v>
      </c>
      <c r="E29" s="6"/>
      <c r="F29" s="6"/>
      <c r="G29" s="26"/>
    </row>
    <row r="30" spans="2:7" ht="15" customHeight="1" x14ac:dyDescent="0.25">
      <c r="B30" s="105" t="s">
        <v>32</v>
      </c>
      <c r="C30" s="106"/>
      <c r="D30" s="106"/>
      <c r="E30" s="106"/>
      <c r="F30" s="106"/>
      <c r="G30" s="107"/>
    </row>
    <row r="31" spans="2:7" ht="15" customHeight="1" x14ac:dyDescent="0.25">
      <c r="B31" s="27" t="s">
        <v>59</v>
      </c>
      <c r="C31" s="21" t="s">
        <v>17</v>
      </c>
      <c r="D31" s="8" t="s">
        <v>23</v>
      </c>
      <c r="E31" s="9"/>
      <c r="F31" s="9"/>
      <c r="G31" s="28"/>
    </row>
    <row r="32" spans="2:7" ht="15" customHeight="1" x14ac:dyDescent="0.25">
      <c r="B32" s="27" t="s">
        <v>60</v>
      </c>
      <c r="C32" s="21" t="s">
        <v>18</v>
      </c>
      <c r="D32" s="8" t="s">
        <v>23</v>
      </c>
      <c r="E32" s="9"/>
      <c r="F32" s="9"/>
      <c r="G32" s="28"/>
    </row>
    <row r="33" spans="2:7" ht="15" customHeight="1" x14ac:dyDescent="0.25">
      <c r="B33" s="27" t="s">
        <v>61</v>
      </c>
      <c r="C33" s="21" t="s">
        <v>19</v>
      </c>
      <c r="D33" s="8" t="s">
        <v>23</v>
      </c>
      <c r="E33" s="9"/>
      <c r="F33" s="9"/>
      <c r="G33" s="28"/>
    </row>
    <row r="34" spans="2:7" ht="15" customHeight="1" x14ac:dyDescent="0.25">
      <c r="B34" s="27" t="s">
        <v>62</v>
      </c>
      <c r="C34" s="21" t="s">
        <v>20</v>
      </c>
      <c r="D34" s="8" t="s">
        <v>23</v>
      </c>
      <c r="E34" s="9"/>
      <c r="F34" s="9"/>
      <c r="G34" s="28"/>
    </row>
    <row r="35" spans="2:7" ht="15" customHeight="1" x14ac:dyDescent="0.25">
      <c r="B35" s="27" t="s">
        <v>63</v>
      </c>
      <c r="C35" s="21" t="s">
        <v>21</v>
      </c>
      <c r="D35" s="8" t="s">
        <v>23</v>
      </c>
      <c r="E35" s="9"/>
      <c r="F35" s="9"/>
      <c r="G35" s="28"/>
    </row>
    <row r="36" spans="2:7" ht="15" customHeight="1" x14ac:dyDescent="0.25">
      <c r="B36" s="27" t="s">
        <v>64</v>
      </c>
      <c r="C36" s="21" t="s">
        <v>22</v>
      </c>
      <c r="D36" s="8" t="s">
        <v>23</v>
      </c>
      <c r="E36" s="9"/>
      <c r="F36" s="9"/>
      <c r="G36" s="28"/>
    </row>
    <row r="37" spans="2:7" ht="15" customHeight="1" x14ac:dyDescent="0.25">
      <c r="B37" s="105"/>
      <c r="C37" s="106"/>
      <c r="D37" s="106"/>
      <c r="E37" s="106"/>
      <c r="F37" s="106"/>
      <c r="G37" s="107"/>
    </row>
    <row r="38" spans="2:7" ht="15" customHeight="1" x14ac:dyDescent="0.25">
      <c r="B38" s="27" t="s">
        <v>65</v>
      </c>
      <c r="C38" s="21" t="s">
        <v>17</v>
      </c>
      <c r="D38" s="8" t="s">
        <v>23</v>
      </c>
      <c r="E38" s="9"/>
      <c r="F38" s="9"/>
      <c r="G38" s="28"/>
    </row>
    <row r="39" spans="2:7" ht="15" customHeight="1" x14ac:dyDescent="0.25">
      <c r="B39" s="27" t="s">
        <v>66</v>
      </c>
      <c r="C39" s="21" t="s">
        <v>18</v>
      </c>
      <c r="D39" s="8" t="s">
        <v>23</v>
      </c>
      <c r="E39" s="9"/>
      <c r="F39" s="9"/>
      <c r="G39" s="28"/>
    </row>
    <row r="40" spans="2:7" ht="15" customHeight="1" x14ac:dyDescent="0.25">
      <c r="B40" s="27" t="s">
        <v>67</v>
      </c>
      <c r="C40" s="21" t="s">
        <v>19</v>
      </c>
      <c r="D40" s="8" t="s">
        <v>23</v>
      </c>
      <c r="E40" s="9"/>
      <c r="F40" s="9"/>
      <c r="G40" s="28"/>
    </row>
    <row r="41" spans="2:7" ht="15" customHeight="1" x14ac:dyDescent="0.25">
      <c r="B41" s="27" t="s">
        <v>68</v>
      </c>
      <c r="C41" s="21" t="s">
        <v>20</v>
      </c>
      <c r="D41" s="8" t="s">
        <v>23</v>
      </c>
      <c r="E41" s="9"/>
      <c r="F41" s="9"/>
      <c r="G41" s="28"/>
    </row>
    <row r="42" spans="2:7" ht="15" customHeight="1" x14ac:dyDescent="0.25">
      <c r="B42" s="27" t="s">
        <v>69</v>
      </c>
      <c r="C42" s="21" t="s">
        <v>21</v>
      </c>
      <c r="D42" s="8" t="s">
        <v>23</v>
      </c>
      <c r="E42" s="9"/>
      <c r="F42" s="9"/>
      <c r="G42" s="28"/>
    </row>
    <row r="43" spans="2:7" ht="15" customHeight="1" thickBot="1" x14ac:dyDescent="0.3">
      <c r="B43" s="44" t="s">
        <v>70</v>
      </c>
      <c r="C43" s="45" t="s">
        <v>22</v>
      </c>
      <c r="D43" s="46" t="s">
        <v>23</v>
      </c>
      <c r="E43" s="47"/>
      <c r="F43" s="9"/>
      <c r="G43" s="28"/>
    </row>
    <row r="44" spans="2:7" ht="15" customHeight="1" thickBot="1" x14ac:dyDescent="0.3">
      <c r="B44" s="100" t="s">
        <v>71</v>
      </c>
      <c r="C44" s="101"/>
      <c r="D44" s="101"/>
      <c r="E44" s="48">
        <v>9850</v>
      </c>
      <c r="F44" s="48">
        <f t="shared" ref="F44" si="2">G44-E44</f>
        <v>2068.5</v>
      </c>
      <c r="G44" s="49">
        <f t="shared" ref="G44" si="3">E44*1.21</f>
        <v>11918.5</v>
      </c>
    </row>
    <row r="45" spans="2:7" ht="15" customHeight="1" x14ac:dyDescent="0.25">
      <c r="B45" s="79" t="s">
        <v>33</v>
      </c>
      <c r="C45" s="80"/>
      <c r="D45" s="80"/>
      <c r="E45" s="80"/>
      <c r="F45" s="80"/>
      <c r="G45" s="81"/>
    </row>
    <row r="46" spans="2:7" ht="15" customHeight="1" x14ac:dyDescent="0.25">
      <c r="B46" s="29" t="s">
        <v>72</v>
      </c>
      <c r="C46" s="22" t="s">
        <v>17</v>
      </c>
      <c r="D46" s="10" t="s">
        <v>23</v>
      </c>
      <c r="E46" s="11"/>
      <c r="F46" s="11"/>
      <c r="G46" s="30"/>
    </row>
    <row r="47" spans="2:7" ht="15" customHeight="1" x14ac:dyDescent="0.25">
      <c r="B47" s="29" t="s">
        <v>73</v>
      </c>
      <c r="C47" s="22" t="s">
        <v>18</v>
      </c>
      <c r="D47" s="10" t="s">
        <v>23</v>
      </c>
      <c r="E47" s="11"/>
      <c r="F47" s="11"/>
      <c r="G47" s="30"/>
    </row>
    <row r="48" spans="2:7" ht="15" customHeight="1" x14ac:dyDescent="0.25">
      <c r="B48" s="29" t="s">
        <v>74</v>
      </c>
      <c r="C48" s="22" t="s">
        <v>19</v>
      </c>
      <c r="D48" s="10" t="s">
        <v>23</v>
      </c>
      <c r="E48" s="11"/>
      <c r="F48" s="11"/>
      <c r="G48" s="30"/>
    </row>
    <row r="49" spans="2:7" ht="15" customHeight="1" x14ac:dyDescent="0.25">
      <c r="B49" s="29" t="s">
        <v>75</v>
      </c>
      <c r="C49" s="22" t="s">
        <v>20</v>
      </c>
      <c r="D49" s="10" t="s">
        <v>23</v>
      </c>
      <c r="E49" s="11"/>
      <c r="F49" s="11"/>
      <c r="G49" s="30"/>
    </row>
    <row r="50" spans="2:7" ht="15" customHeight="1" x14ac:dyDescent="0.25">
      <c r="B50" s="29" t="s">
        <v>76</v>
      </c>
      <c r="C50" s="22" t="s">
        <v>21</v>
      </c>
      <c r="D50" s="10" t="s">
        <v>23</v>
      </c>
      <c r="E50" s="11"/>
      <c r="F50" s="11"/>
      <c r="G50" s="30"/>
    </row>
    <row r="51" spans="2:7" ht="15" customHeight="1" x14ac:dyDescent="0.25">
      <c r="B51" s="29" t="s">
        <v>77</v>
      </c>
      <c r="C51" s="22" t="s">
        <v>22</v>
      </c>
      <c r="D51" s="10" t="s">
        <v>23</v>
      </c>
      <c r="E51" s="11"/>
      <c r="F51" s="11"/>
      <c r="G51" s="30"/>
    </row>
    <row r="52" spans="2:7" ht="15" customHeight="1" x14ac:dyDescent="0.25">
      <c r="B52" s="76"/>
      <c r="C52" s="77"/>
      <c r="D52" s="77"/>
      <c r="E52" s="77"/>
      <c r="F52" s="77"/>
      <c r="G52" s="78"/>
    </row>
    <row r="53" spans="2:7" ht="15" customHeight="1" x14ac:dyDescent="0.25">
      <c r="B53" s="29" t="s">
        <v>78</v>
      </c>
      <c r="C53" s="22" t="s">
        <v>17</v>
      </c>
      <c r="D53" s="10" t="s">
        <v>23</v>
      </c>
      <c r="E53" s="11"/>
      <c r="F53" s="11"/>
      <c r="G53" s="30"/>
    </row>
    <row r="54" spans="2:7" ht="15" customHeight="1" x14ac:dyDescent="0.25">
      <c r="B54" s="29" t="s">
        <v>79</v>
      </c>
      <c r="C54" s="22" t="s">
        <v>18</v>
      </c>
      <c r="D54" s="10" t="s">
        <v>23</v>
      </c>
      <c r="E54" s="11"/>
      <c r="F54" s="11"/>
      <c r="G54" s="30"/>
    </row>
    <row r="55" spans="2:7" ht="15" customHeight="1" x14ac:dyDescent="0.25">
      <c r="B55" s="31" t="s">
        <v>80</v>
      </c>
      <c r="C55" s="22" t="s">
        <v>19</v>
      </c>
      <c r="D55" s="10" t="s">
        <v>23</v>
      </c>
      <c r="E55" s="11"/>
      <c r="F55" s="11"/>
      <c r="G55" s="30"/>
    </row>
    <row r="56" spans="2:7" ht="15" customHeight="1" x14ac:dyDescent="0.25">
      <c r="B56" s="29" t="s">
        <v>81</v>
      </c>
      <c r="C56" s="22" t="s">
        <v>20</v>
      </c>
      <c r="D56" s="10" t="s">
        <v>23</v>
      </c>
      <c r="E56" s="11"/>
      <c r="F56" s="11"/>
      <c r="G56" s="30"/>
    </row>
    <row r="57" spans="2:7" ht="15" customHeight="1" x14ac:dyDescent="0.25">
      <c r="B57" s="29" t="s">
        <v>82</v>
      </c>
      <c r="C57" s="22" t="s">
        <v>21</v>
      </c>
      <c r="D57" s="10" t="s">
        <v>23</v>
      </c>
      <c r="E57" s="11"/>
      <c r="F57" s="11"/>
      <c r="G57" s="30"/>
    </row>
    <row r="58" spans="2:7" ht="15" customHeight="1" thickBot="1" x14ac:dyDescent="0.3">
      <c r="B58" s="31" t="s">
        <v>83</v>
      </c>
      <c r="C58" s="12" t="s">
        <v>22</v>
      </c>
      <c r="D58" s="13" t="s">
        <v>23</v>
      </c>
      <c r="E58" s="11"/>
      <c r="F58" s="11"/>
      <c r="G58" s="30"/>
    </row>
    <row r="59" spans="2:7" ht="15" customHeight="1" thickBot="1" x14ac:dyDescent="0.3">
      <c r="B59" s="71" t="s">
        <v>84</v>
      </c>
      <c r="C59" s="72"/>
      <c r="D59" s="72"/>
      <c r="E59" s="19">
        <v>56000</v>
      </c>
      <c r="F59" s="19">
        <f t="shared" ref="F59" si="4">G59-E59</f>
        <v>11760</v>
      </c>
      <c r="G59" s="20">
        <f t="shared" ref="G59" si="5">E59*1.21</f>
        <v>67760</v>
      </c>
    </row>
    <row r="60" spans="2:7" ht="15" customHeight="1" x14ac:dyDescent="0.25">
      <c r="B60" s="32" t="s">
        <v>85</v>
      </c>
      <c r="C60" s="2" t="s">
        <v>11</v>
      </c>
      <c r="D60" s="3" t="s">
        <v>13</v>
      </c>
      <c r="E60" s="4"/>
      <c r="F60" s="4"/>
      <c r="G60" s="33"/>
    </row>
    <row r="61" spans="2:7" ht="15" customHeight="1" x14ac:dyDescent="0.25">
      <c r="B61" s="25" t="s">
        <v>86</v>
      </c>
      <c r="C61" s="5" t="s">
        <v>12</v>
      </c>
      <c r="D61" s="7" t="s">
        <v>13</v>
      </c>
      <c r="E61" s="6"/>
      <c r="F61" s="4"/>
      <c r="G61" s="33"/>
    </row>
    <row r="62" spans="2:7" ht="15" customHeight="1" x14ac:dyDescent="0.25">
      <c r="B62" s="34" t="s">
        <v>87</v>
      </c>
      <c r="C62" s="14" t="s">
        <v>35</v>
      </c>
      <c r="D62" s="15" t="s">
        <v>10</v>
      </c>
      <c r="E62" s="84"/>
      <c r="F62" s="85"/>
      <c r="G62" s="86"/>
    </row>
    <row r="63" spans="2:7" ht="15" customHeight="1" thickBot="1" x14ac:dyDescent="0.3">
      <c r="B63" s="50" t="s">
        <v>88</v>
      </c>
      <c r="C63" s="51" t="s">
        <v>36</v>
      </c>
      <c r="D63" s="52" t="s">
        <v>10</v>
      </c>
      <c r="E63" s="87"/>
      <c r="F63" s="88"/>
      <c r="G63" s="89"/>
    </row>
    <row r="64" spans="2:7" ht="15" customHeight="1" thickBot="1" x14ac:dyDescent="0.3">
      <c r="B64" s="82" t="s">
        <v>89</v>
      </c>
      <c r="C64" s="83"/>
      <c r="D64" s="83"/>
      <c r="E64" s="90">
        <v>2300</v>
      </c>
      <c r="F64" s="91"/>
      <c r="G64" s="92"/>
    </row>
    <row r="65" spans="2:7" ht="15" customHeight="1" x14ac:dyDescent="0.25">
      <c r="B65" s="58" t="s">
        <v>34</v>
      </c>
      <c r="C65" s="57"/>
      <c r="D65" s="59"/>
      <c r="E65" s="16"/>
      <c r="F65" s="16"/>
      <c r="G65" s="16"/>
    </row>
    <row r="66" spans="2:7" ht="15" customHeight="1" x14ac:dyDescent="0.25"/>
    <row r="67" spans="2:7" ht="15" customHeight="1" x14ac:dyDescent="0.25">
      <c r="B67" t="s">
        <v>106</v>
      </c>
    </row>
  </sheetData>
  <mergeCells count="15">
    <mergeCell ref="B1:G1"/>
    <mergeCell ref="B10:D10"/>
    <mergeCell ref="B13:D13"/>
    <mergeCell ref="B44:D44"/>
    <mergeCell ref="B3:G3"/>
    <mergeCell ref="B30:G30"/>
    <mergeCell ref="B37:G37"/>
    <mergeCell ref="B59:D59"/>
    <mergeCell ref="B14:G14"/>
    <mergeCell ref="B52:G52"/>
    <mergeCell ref="B45:G45"/>
    <mergeCell ref="B64:D64"/>
    <mergeCell ref="E62:G62"/>
    <mergeCell ref="E63:G63"/>
    <mergeCell ref="E64:G64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List2</vt:lpstr>
      <vt:lpstr>List2!Oblast_tisku</vt:lpstr>
    </vt:vector>
  </TitlesOfParts>
  <Company>UZSVM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chourz</dc:creator>
  <cp:lastModifiedBy>Bořil Zdeněk Ing.</cp:lastModifiedBy>
  <cp:lastPrinted>2025-01-14T13:25:44Z</cp:lastPrinted>
  <dcterms:created xsi:type="dcterms:W3CDTF">2013-02-18T12:21:23Z</dcterms:created>
  <dcterms:modified xsi:type="dcterms:W3CDTF">2026-02-02T13:09:50Z</dcterms:modified>
</cp:coreProperties>
</file>