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onvičná\76 vzmr VÝTAHY\02 zd\"/>
    </mc:Choice>
  </mc:AlternateContent>
  <xr:revisionPtr revIDLastSave="0" documentId="13_ncr:1_{D79E55BC-1130-4416-9479-021E65F4A8CC}" xr6:coauthVersionLast="47" xr6:coauthVersionMax="47" xr10:uidLastSave="{00000000-0000-0000-0000-000000000000}"/>
  <bookViews>
    <workbookView xWindow="32775" yWindow="1785" windowWidth="21570" windowHeight="1207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0" i="1"/>
  <c r="L11" i="1"/>
  <c r="L12" i="1"/>
  <c r="L13" i="1"/>
  <c r="K14" i="1" l="1"/>
  <c r="L10" i="1"/>
  <c r="L14" i="1" s="1"/>
</calcChain>
</file>

<file path=xl/sharedStrings.xml><?xml version="1.0" encoding="utf-8"?>
<sst xmlns="http://schemas.openxmlformats.org/spreadsheetml/2006/main" count="54" uniqueCount="46">
  <si>
    <t>P. Č.</t>
  </si>
  <si>
    <t>Druh výtahu, nosnost</t>
  </si>
  <si>
    <t>Výrobní (typové označení), výrobní číslo, apod.</t>
  </si>
  <si>
    <t>Rok výroby</t>
  </si>
  <si>
    <t>Datum provedení poslední</t>
  </si>
  <si>
    <t>Datum provedení následující</t>
  </si>
  <si>
    <t>Čtvrtletní paušál v Kč bez DPH</t>
  </si>
  <si>
    <t>Cena ročního paušálu v Kč</t>
  </si>
  <si>
    <t>Odborné zkoušky</t>
  </si>
  <si>
    <t>Inspekční prohlídka</t>
  </si>
  <si>
    <t>bez DPH</t>
  </si>
  <si>
    <t>včetně DPH</t>
  </si>
  <si>
    <t>a</t>
  </si>
  <si>
    <t>b</t>
  </si>
  <si>
    <t>c</t>
  </si>
  <si>
    <t>d</t>
  </si>
  <si>
    <t>e</t>
  </si>
  <si>
    <t>g</t>
  </si>
  <si>
    <t>h</t>
  </si>
  <si>
    <t>i</t>
  </si>
  <si>
    <t>j</t>
  </si>
  <si>
    <t>k</t>
  </si>
  <si>
    <t>l</t>
  </si>
  <si>
    <t>m</t>
  </si>
  <si>
    <t>1.</t>
  </si>
  <si>
    <t>x</t>
  </si>
  <si>
    <t>2.</t>
  </si>
  <si>
    <t>3</t>
  </si>
  <si>
    <t xml:space="preserve">Roční paušál celkem </t>
  </si>
  <si>
    <r>
      <rPr>
        <b/>
        <sz val="12"/>
        <color theme="1"/>
        <rFont val="Arial"/>
        <family val="2"/>
        <charset val="238"/>
      </rPr>
      <t>Zajištění komplexního servisu údržby a oprav osobních výtahů pro potřeby ústředí SPÚ</t>
    </r>
    <r>
      <rPr>
        <sz val="12"/>
        <color theme="1"/>
        <rFont val="Arial"/>
        <family val="2"/>
        <charset val="238"/>
      </rPr>
      <t xml:space="preserve">
Husinecká 1024/11a, 130 00 Praha 3 - Žižkov</t>
    </r>
  </si>
  <si>
    <t xml:space="preserve">Příloha č. 1 - Nabídková cena </t>
  </si>
  <si>
    <t>TOV 450/0,7
VDo-11-2008</t>
  </si>
  <si>
    <t>OHV 630 
384/03</t>
  </si>
  <si>
    <t>ISI 2040 - 320 
306645</t>
  </si>
  <si>
    <t>HDNP 220I
365/03</t>
  </si>
  <si>
    <t xml:space="preserve">elektrický osobní </t>
  </si>
  <si>
    <t xml:space="preserve">hydraulický osobní </t>
  </si>
  <si>
    <t>hydraulická plošina</t>
  </si>
  <si>
    <t>6 ("A")</t>
  </si>
  <si>
    <t>3 ("C")</t>
  </si>
  <si>
    <t>4 ("B")</t>
  </si>
  <si>
    <t>2 ("K")</t>
  </si>
  <si>
    <t>Počet stanic, umístění</t>
  </si>
  <si>
    <t>24.1.2027</t>
  </si>
  <si>
    <t>13.8.2030</t>
  </si>
  <si>
    <t>26.10.2026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</si>
</sst>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mmmm\ yy;@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4" fillId="0" borderId="20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0" borderId="26" xfId="1" applyFont="1" applyBorder="1" applyAlignment="1">
      <alignment horizontal="center"/>
    </xf>
    <xf numFmtId="0" fontId="4" fillId="0" borderId="27" xfId="1" applyFont="1" applyBorder="1" applyAlignment="1">
      <alignment horizontal="center"/>
    </xf>
    <xf numFmtId="0" fontId="1" fillId="0" borderId="28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1" fillId="0" borderId="29" xfId="1" applyFont="1" applyBorder="1" applyAlignment="1">
      <alignment horizontal="center" vertical="center"/>
    </xf>
    <xf numFmtId="164" fontId="1" fillId="0" borderId="29" xfId="1" applyNumberFormat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 wrapText="1"/>
    </xf>
    <xf numFmtId="14" fontId="1" fillId="0" borderId="29" xfId="1" applyNumberFormat="1" applyFont="1" applyFill="1" applyBorder="1" applyAlignment="1">
      <alignment horizontal="center" vertical="center"/>
    </xf>
    <xf numFmtId="164" fontId="1" fillId="0" borderId="29" xfId="1" applyNumberFormat="1" applyFont="1" applyFill="1" applyBorder="1" applyAlignment="1">
      <alignment horizontal="center" vertical="center"/>
    </xf>
    <xf numFmtId="14" fontId="1" fillId="0" borderId="30" xfId="1" applyNumberFormat="1" applyFont="1" applyFill="1" applyBorder="1" applyAlignment="1">
      <alignment horizontal="center" vertical="center"/>
    </xf>
    <xf numFmtId="49" fontId="1" fillId="0" borderId="29" xfId="1" applyNumberFormat="1" applyFont="1" applyBorder="1" applyAlignment="1">
      <alignment horizontal="center" vertical="center"/>
    </xf>
    <xf numFmtId="165" fontId="6" fillId="0" borderId="32" xfId="1" applyNumberFormat="1" applyFont="1" applyBorder="1" applyAlignment="1">
      <alignment horizontal="center" vertical="center"/>
    </xf>
    <xf numFmtId="165" fontId="6" fillId="0" borderId="31" xfId="1" applyNumberFormat="1" applyFont="1" applyBorder="1" applyAlignment="1">
      <alignment horizontal="center" vertical="center"/>
    </xf>
    <xf numFmtId="165" fontId="9" fillId="2" borderId="21" xfId="1" applyNumberFormat="1" applyFont="1" applyFill="1" applyBorder="1" applyAlignment="1">
      <alignment horizontal="center" vertical="center"/>
    </xf>
    <xf numFmtId="165" fontId="6" fillId="3" borderId="31" xfId="1" applyNumberFormat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6" xfId="1" applyFont="1" applyBorder="1" applyAlignment="1">
      <alignment wrapText="1"/>
    </xf>
    <xf numFmtId="0" fontId="4" fillId="0" borderId="1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workbookViewId="0">
      <selection activeCell="N10" sqref="N10"/>
    </sheetView>
  </sheetViews>
  <sheetFormatPr defaultColWidth="9.140625" defaultRowHeight="14.25" x14ac:dyDescent="0.2"/>
  <cols>
    <col min="1" max="12" width="12.7109375" style="1" customWidth="1"/>
    <col min="13" max="16384" width="9.140625" style="1"/>
  </cols>
  <sheetData>
    <row r="1" spans="1:12" x14ac:dyDescent="0.2">
      <c r="A1" s="40" t="s">
        <v>30</v>
      </c>
      <c r="B1" s="40"/>
      <c r="C1" s="40"/>
      <c r="D1" s="40"/>
    </row>
    <row r="2" spans="1:12" x14ac:dyDescent="0.2">
      <c r="A2" s="2"/>
    </row>
    <row r="3" spans="1:12" x14ac:dyDescent="0.2">
      <c r="A3" s="2"/>
    </row>
    <row r="4" spans="1:12" ht="15.75" thickBot="1" x14ac:dyDescent="0.25">
      <c r="A4" s="45" t="s">
        <v>29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5" customHeight="1" thickBot="1" x14ac:dyDescent="0.25">
      <c r="A5" s="46" t="s">
        <v>0</v>
      </c>
      <c r="B5" s="48" t="s">
        <v>1</v>
      </c>
      <c r="C5" s="51" t="s">
        <v>42</v>
      </c>
      <c r="D5" s="48" t="s">
        <v>2</v>
      </c>
      <c r="E5" s="48" t="s">
        <v>3</v>
      </c>
      <c r="F5" s="54" t="s">
        <v>4</v>
      </c>
      <c r="G5" s="37"/>
      <c r="H5" s="54" t="s">
        <v>5</v>
      </c>
      <c r="I5" s="57"/>
      <c r="J5" s="27" t="s">
        <v>6</v>
      </c>
      <c r="K5" s="30" t="s">
        <v>7</v>
      </c>
      <c r="L5" s="31"/>
    </row>
    <row r="6" spans="1:12" ht="15.75" customHeight="1" thickBot="1" x14ac:dyDescent="0.25">
      <c r="A6" s="47"/>
      <c r="B6" s="49"/>
      <c r="C6" s="52"/>
      <c r="D6" s="49"/>
      <c r="E6" s="49"/>
      <c r="F6" s="55"/>
      <c r="G6" s="56"/>
      <c r="H6" s="55"/>
      <c r="I6" s="58"/>
      <c r="J6" s="28"/>
      <c r="K6" s="32"/>
      <c r="L6" s="33"/>
    </row>
    <row r="7" spans="1:12" ht="15.75" customHeight="1" thickBot="1" x14ac:dyDescent="0.25">
      <c r="A7" s="47"/>
      <c r="B7" s="49"/>
      <c r="C7" s="52"/>
      <c r="D7" s="49"/>
      <c r="E7" s="49"/>
      <c r="F7" s="41" t="s">
        <v>8</v>
      </c>
      <c r="G7" s="43" t="s">
        <v>9</v>
      </c>
      <c r="H7" s="41" t="s">
        <v>8</v>
      </c>
      <c r="I7" s="43" t="s">
        <v>9</v>
      </c>
      <c r="J7" s="28"/>
      <c r="K7" s="37" t="s">
        <v>10</v>
      </c>
      <c r="L7" s="27" t="s">
        <v>11</v>
      </c>
    </row>
    <row r="8" spans="1:12" ht="15.75" customHeight="1" thickBot="1" x14ac:dyDescent="0.25">
      <c r="A8" s="47"/>
      <c r="B8" s="50"/>
      <c r="C8" s="53"/>
      <c r="D8" s="50"/>
      <c r="E8" s="50"/>
      <c r="F8" s="42"/>
      <c r="G8" s="44"/>
      <c r="H8" s="42"/>
      <c r="I8" s="44"/>
      <c r="J8" s="29"/>
      <c r="K8" s="38"/>
      <c r="L8" s="39"/>
    </row>
    <row r="9" spans="1:12" ht="15" thickBot="1" x14ac:dyDescent="0.25">
      <c r="A9" s="3" t="s">
        <v>12</v>
      </c>
      <c r="B9" s="4" t="s">
        <v>13</v>
      </c>
      <c r="C9" s="5" t="s">
        <v>14</v>
      </c>
      <c r="D9" s="6" t="s">
        <v>15</v>
      </c>
      <c r="E9" s="7" t="s">
        <v>16</v>
      </c>
      <c r="F9" s="8" t="s">
        <v>17</v>
      </c>
      <c r="G9" s="9" t="s">
        <v>18</v>
      </c>
      <c r="H9" s="6" t="s">
        <v>19</v>
      </c>
      <c r="I9" s="4" t="s">
        <v>20</v>
      </c>
      <c r="J9" s="4" t="s">
        <v>21</v>
      </c>
      <c r="K9" s="10" t="s">
        <v>22</v>
      </c>
      <c r="L9" s="4" t="s">
        <v>23</v>
      </c>
    </row>
    <row r="10" spans="1:12" ht="25.5" x14ac:dyDescent="0.2">
      <c r="A10" s="11" t="s">
        <v>24</v>
      </c>
      <c r="B10" s="12" t="s">
        <v>35</v>
      </c>
      <c r="C10" s="15" t="s">
        <v>38</v>
      </c>
      <c r="D10" s="12" t="s">
        <v>31</v>
      </c>
      <c r="E10" s="12">
        <v>2008</v>
      </c>
      <c r="F10" s="21">
        <v>45316</v>
      </c>
      <c r="G10" s="19">
        <v>45518</v>
      </c>
      <c r="H10" s="22" t="s">
        <v>43</v>
      </c>
      <c r="I10" s="22" t="s">
        <v>44</v>
      </c>
      <c r="J10" s="26"/>
      <c r="K10" s="23">
        <f>J10*4</f>
        <v>0</v>
      </c>
      <c r="L10" s="24">
        <f>K10*1.21</f>
        <v>0</v>
      </c>
    </row>
    <row r="11" spans="1:12" ht="25.5" x14ac:dyDescent="0.2">
      <c r="A11" s="13" t="s">
        <v>26</v>
      </c>
      <c r="B11" s="12" t="s">
        <v>35</v>
      </c>
      <c r="C11" s="17" t="s">
        <v>39</v>
      </c>
      <c r="D11" s="12" t="s">
        <v>33</v>
      </c>
      <c r="E11" s="18">
        <v>2005</v>
      </c>
      <c r="F11" s="21">
        <v>45316</v>
      </c>
      <c r="G11" s="19">
        <v>45518</v>
      </c>
      <c r="H11" s="22" t="s">
        <v>43</v>
      </c>
      <c r="I11" s="22" t="s">
        <v>44</v>
      </c>
      <c r="J11" s="26"/>
      <c r="K11" s="23">
        <f t="shared" ref="K11:K13" si="0">J11*4</f>
        <v>0</v>
      </c>
      <c r="L11" s="24">
        <f t="shared" ref="L11:L13" si="1">K11*1.21</f>
        <v>0</v>
      </c>
    </row>
    <row r="12" spans="1:12" ht="25.5" x14ac:dyDescent="0.2">
      <c r="A12" s="13" t="s">
        <v>27</v>
      </c>
      <c r="B12" s="12" t="s">
        <v>36</v>
      </c>
      <c r="C12" s="17" t="s">
        <v>40</v>
      </c>
      <c r="D12" s="12" t="s">
        <v>32</v>
      </c>
      <c r="E12" s="18">
        <v>2003</v>
      </c>
      <c r="F12" s="21">
        <v>45316</v>
      </c>
      <c r="G12" s="19">
        <v>45518</v>
      </c>
      <c r="H12" s="22" t="s">
        <v>43</v>
      </c>
      <c r="I12" s="22" t="s">
        <v>44</v>
      </c>
      <c r="J12" s="26"/>
      <c r="K12" s="23">
        <f t="shared" si="0"/>
        <v>0</v>
      </c>
      <c r="L12" s="24">
        <f t="shared" si="1"/>
        <v>0</v>
      </c>
    </row>
    <row r="13" spans="1:12" ht="26.25" thickBot="1" x14ac:dyDescent="0.25">
      <c r="A13" s="14">
        <v>4</v>
      </c>
      <c r="B13" s="12" t="s">
        <v>37</v>
      </c>
      <c r="C13" s="17" t="s">
        <v>41</v>
      </c>
      <c r="D13" s="12" t="s">
        <v>34</v>
      </c>
      <c r="E13" s="12">
        <v>2003</v>
      </c>
      <c r="F13" s="21">
        <v>45957</v>
      </c>
      <c r="G13" s="20" t="s">
        <v>25</v>
      </c>
      <c r="H13" s="22" t="s">
        <v>45</v>
      </c>
      <c r="I13" s="16" t="s">
        <v>25</v>
      </c>
      <c r="J13" s="26"/>
      <c r="K13" s="23">
        <f t="shared" si="0"/>
        <v>0</v>
      </c>
      <c r="L13" s="24">
        <f t="shared" si="1"/>
        <v>0</v>
      </c>
    </row>
    <row r="14" spans="1:12" ht="15" thickBot="1" x14ac:dyDescent="0.25">
      <c r="A14" s="34" t="s">
        <v>28</v>
      </c>
      <c r="B14" s="35"/>
      <c r="C14" s="35"/>
      <c r="D14" s="35"/>
      <c r="E14" s="35"/>
      <c r="F14" s="35"/>
      <c r="G14" s="35"/>
      <c r="H14" s="35"/>
      <c r="I14" s="35"/>
      <c r="J14" s="36"/>
      <c r="K14" s="25">
        <f>SUM(K10:K13)</f>
        <v>0</v>
      </c>
      <c r="L14" s="25">
        <f>SUM(L10:L13)</f>
        <v>0</v>
      </c>
    </row>
  </sheetData>
  <mergeCells count="18">
    <mergeCell ref="A1:D1"/>
    <mergeCell ref="F7:F8"/>
    <mergeCell ref="G7:G8"/>
    <mergeCell ref="H7:H8"/>
    <mergeCell ref="I7:I8"/>
    <mergeCell ref="A4:L4"/>
    <mergeCell ref="A5:A8"/>
    <mergeCell ref="B5:B8"/>
    <mergeCell ref="C5:C8"/>
    <mergeCell ref="D5:D8"/>
    <mergeCell ref="E5:E8"/>
    <mergeCell ref="F5:G6"/>
    <mergeCell ref="H5:I6"/>
    <mergeCell ref="J5:J8"/>
    <mergeCell ref="K5:L6"/>
    <mergeCell ref="A14:J14"/>
    <mergeCell ref="K7:K8"/>
    <mergeCell ref="L7:L8"/>
  </mergeCells>
  <phoneticPr fontId="10" type="noConversion"/>
  <printOptions horizontalCentered="1"/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ignoredErrors>
    <ignoredError sqref="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Lauranová Lucie</dc:creator>
  <cp:lastModifiedBy>Konvičná Marie Mgr.</cp:lastModifiedBy>
  <cp:lastPrinted>2022-11-16T09:11:36Z</cp:lastPrinted>
  <dcterms:created xsi:type="dcterms:W3CDTF">2019-07-26T07:09:53Z</dcterms:created>
  <dcterms:modified xsi:type="dcterms:W3CDTF">2025-11-14T12:46:56Z</dcterms:modified>
</cp:coreProperties>
</file>