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ECFEB214-D927-4DC1-B407-607AB437FD36}" xr6:coauthVersionLast="47" xr6:coauthVersionMax="47" xr10:uidLastSave="{00000000-0000-0000-0000-000000000000}"/>
  <bookViews>
    <workbookView xWindow="1170" yWindow="540" windowWidth="26790" windowHeight="15105" firstSheet="3" activeTab="3" xr2:uid="{00000000-000D-0000-FFFF-FFFF00000000}"/>
  </bookViews>
  <sheets>
    <sheet name="Graf3" sheetId="5" state="hidden" r:id="rId1"/>
    <sheet name="Graf2" sheetId="4" state="hidden" r:id="rId2"/>
    <sheet name="Graf1" sheetId="6" state="hidden" r:id="rId3"/>
    <sheet name="Žádosti o vytyčení 2025-zadání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K36" i="1"/>
  <c r="I3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<sst xmlns="http://schemas.openxmlformats.org/spreadsheetml/2006/main" count="117" uniqueCount="71">
  <si>
    <t>Katastrální území</t>
  </si>
  <si>
    <t>Žádost podána dne</t>
  </si>
  <si>
    <t>Parcelní čísla</t>
  </si>
  <si>
    <t>LV</t>
  </si>
  <si>
    <t>Poznámky</t>
  </si>
  <si>
    <t>kultura</t>
  </si>
  <si>
    <t>Měrné jednotky</t>
  </si>
  <si>
    <t>Body</t>
  </si>
  <si>
    <t>Hranice</t>
  </si>
  <si>
    <t>orná p.</t>
  </si>
  <si>
    <t>Nové Bránice</t>
  </si>
  <si>
    <t>m</t>
  </si>
  <si>
    <t>MJ</t>
  </si>
  <si>
    <t>Troskotovice</t>
  </si>
  <si>
    <t>KN 3476</t>
  </si>
  <si>
    <t>ost.pl./ost. komunikace</t>
  </si>
  <si>
    <t>Ivaň</t>
  </si>
  <si>
    <t>KN 2410, 2418, 2493, 2555</t>
  </si>
  <si>
    <t>KN 1755</t>
  </si>
  <si>
    <t>vinice</t>
  </si>
  <si>
    <t>KN 1118, 1592, 1628, 1652, 1719, 1721, 1722, 1731, 1732, 1898</t>
  </si>
  <si>
    <t>orná p., lesní p., ost. pl.</t>
  </si>
  <si>
    <t>KN 1004, 1035, 1314, 1322, 1345, 1367, 1374, 1400, 1403, 1498, 1503, 1591, 1627, 1647, 1720, 1723, 1724, 1789, 1790, 1791, 1871, 1897</t>
  </si>
  <si>
    <t>orná p., vinice, lesní p., ost. pl.</t>
  </si>
  <si>
    <t xml:space="preserve">KN 1119, 1414, 1583, 1584, 1893 </t>
  </si>
  <si>
    <t>KN 1605, 1633, 1902</t>
  </si>
  <si>
    <t>orná p., lesní p.</t>
  </si>
  <si>
    <t>KN 1164</t>
  </si>
  <si>
    <t>KN 1028</t>
  </si>
  <si>
    <t>KN 1326</t>
  </si>
  <si>
    <t>KN 1330</t>
  </si>
  <si>
    <t>travní p.</t>
  </si>
  <si>
    <t>KN 1317, 1328, 1337, 1338</t>
  </si>
  <si>
    <t>vinice, ost. pl.</t>
  </si>
  <si>
    <t>KN 1335</t>
  </si>
  <si>
    <t>KN 1318</t>
  </si>
  <si>
    <t>KN 1300, 2005</t>
  </si>
  <si>
    <t>lesní p.</t>
  </si>
  <si>
    <t>KN 1068, 1132, 1218, 1881</t>
  </si>
  <si>
    <t>KN 1100</t>
  </si>
  <si>
    <t>3298, 3302, 3619, 3651</t>
  </si>
  <si>
    <t xml:space="preserve">vinice, orná p. </t>
  </si>
  <si>
    <t>KN  3299, 3300, 3301, 3544</t>
  </si>
  <si>
    <t>vinice, orná p., ostat. pl.</t>
  </si>
  <si>
    <t>KN 3142, 3145, 3229</t>
  </si>
  <si>
    <t>KN 3721, 3722</t>
  </si>
  <si>
    <t>KN 3733, 3735, 3738, 3739, 3742</t>
  </si>
  <si>
    <t>KN 1333</t>
  </si>
  <si>
    <t>KN 1331</t>
  </si>
  <si>
    <t>tel. 602 506 441</t>
  </si>
  <si>
    <t>KN 2889</t>
  </si>
  <si>
    <t>KN 2814</t>
  </si>
  <si>
    <t>tel.705 007 991</t>
  </si>
  <si>
    <t>KN 3297</t>
  </si>
  <si>
    <t>zahrada</t>
  </si>
  <si>
    <t>tel. 735 560 467</t>
  </si>
  <si>
    <t>Přibice</t>
  </si>
  <si>
    <t>KN 3346</t>
  </si>
  <si>
    <t>tel. 724 353 453                   tel: 777 585 737</t>
  </si>
  <si>
    <t>KN 3289, 3488</t>
  </si>
  <si>
    <t>travní p., lesní p.</t>
  </si>
  <si>
    <t>tel. 606 719 479</t>
  </si>
  <si>
    <t>Vranovice nad Svratkou</t>
  </si>
  <si>
    <t>KN 3708</t>
  </si>
  <si>
    <t>tel. 732 171 045                   tel:731 405 809</t>
  </si>
  <si>
    <t>KN 1009, 1114, 1116, 1154, 1155, 2055</t>
  </si>
  <si>
    <t>orná p., ost. pl.</t>
  </si>
  <si>
    <t>Mušov</t>
  </si>
  <si>
    <t>KN 5118</t>
  </si>
  <si>
    <t>součet dle KÚ</t>
  </si>
  <si>
    <t>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</si>
</sst>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14" fontId="0" fillId="7" borderId="2" xfId="0" applyNumberForma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14" fontId="0" fillId="8" borderId="2" xfId="0" applyNumberForma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86CE4"/>
      <color rgb="FFFF5050"/>
      <color rgb="FFFAF47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'Žádosti o vytyčení 2024'!#REF!</c15:sqref>
                        </c15:formulaRef>
                      </c:ext>
                    </c:extLst>
                    <c:strCache>
                      <c:ptCount val="1"/>
                      <c:pt idx="0">
                        <c:v>Zákres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14-4F87-835A-9F09DEE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82624"/>
        <c:axId val="107556864"/>
      </c:barChart>
      <c:catAx>
        <c:axId val="10668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56864"/>
        <c:crosses val="autoZero"/>
        <c:auto val="1"/>
        <c:lblAlgn val="ctr"/>
        <c:lblOffset val="100"/>
        <c:noMultiLvlLbl val="0"/>
      </c:catAx>
      <c:valAx>
        <c:axId val="1075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82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'Žádosti o vytyčení 2024'!#REF!</c15:sqref>
                        </c15:formulaRef>
                      </c:ext>
                    </c:extLst>
                    <c:strCache>
                      <c:ptCount val="1"/>
                      <c:pt idx="0">
                        <c:v>Zákres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F1-4A30-B2BB-50602406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26496"/>
        <c:axId val="107628032"/>
      </c:barChart>
      <c:catAx>
        <c:axId val="10762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628032"/>
        <c:crosses val="autoZero"/>
        <c:auto val="1"/>
        <c:lblAlgn val="ctr"/>
        <c:lblOffset val="100"/>
        <c:noMultiLvlLbl val="0"/>
      </c:catAx>
      <c:valAx>
        <c:axId val="1076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2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'Žádosti o vytyčení 2025-zadání'!#REF!</c:f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2025-zadání'!#REF!</c15:sqref>
                        </c15:formulaRef>
                      </c:ext>
                    </c:extLst>
                    <c:strCache>
                      <c:ptCount val="6"/>
                      <c:pt idx="0">
                        <c:v>Strhaře</c:v>
                      </c:pt>
                      <c:pt idx="1">
                        <c:v>25.4.2025</c:v>
                      </c:pt>
                      <c:pt idx="2">
                        <c:v>Beran Stanislav</c:v>
                      </c:pt>
                      <c:pt idx="3">
                        <c:v>KN 1052, 1078</c:v>
                      </c:pt>
                      <c:pt idx="4">
                        <c:v>33</c:v>
                      </c:pt>
                      <c:pt idx="5">
                        <c:v>ost. pl./zeleň, trav. porost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'Žádosti o vytyčení 2025-zadání'!$F$21:$F$35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DC-49F1-8508-75910F172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4907967"/>
        <c:axId val="1514912287"/>
      </c:barChart>
      <c:catAx>
        <c:axId val="151490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12287"/>
        <c:crosses val="autoZero"/>
        <c:auto val="1"/>
        <c:lblAlgn val="ctr"/>
        <c:lblOffset val="100"/>
        <c:noMultiLvlLbl val="0"/>
      </c:catAx>
      <c:valAx>
        <c:axId val="15149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0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Graf2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291F5E-935C-4C5B-BA59-7362CA1AD25F}">
  <sheetPr/>
  <sheetViews>
    <sheetView zoomScale="9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330" cy="598994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CA372B-42FA-FF0B-2AF0-8D23D95AE6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37"/>
  <sheetViews>
    <sheetView showGridLines="0" tabSelected="1" view="pageBreakPreview" topLeftCell="A8" zoomScale="60" zoomScaleNormal="90" workbookViewId="0">
      <selection activeCell="K22" sqref="K22"/>
    </sheetView>
  </sheetViews>
  <sheetFormatPr defaultColWidth="13.5703125" defaultRowHeight="15" x14ac:dyDescent="0.25"/>
  <cols>
    <col min="1" max="1" width="14" style="3" customWidth="1"/>
    <col min="2" max="2" width="11.85546875" style="3" hidden="1" customWidth="1"/>
    <col min="3" max="3" width="24.28515625" style="3" customWidth="1"/>
    <col min="4" max="4" width="8.85546875" style="3" customWidth="1"/>
    <col min="5" max="5" width="14.42578125" style="3" customWidth="1"/>
    <col min="6" max="6" width="20.42578125" style="1" hidden="1" customWidth="1"/>
    <col min="7" max="7" width="8.140625" style="5" customWidth="1"/>
    <col min="8" max="8" width="9.28515625" style="3" customWidth="1"/>
    <col min="9" max="9" width="8.85546875" style="3" customWidth="1"/>
    <col min="10" max="11" width="13.5703125" style="19"/>
    <col min="12" max="16384" width="13.5703125" style="3"/>
  </cols>
  <sheetData>
    <row r="1" spans="1:11" s="2" customFormat="1" ht="15" customHeight="1" x14ac:dyDescent="0.25">
      <c r="A1" s="65" t="s">
        <v>0</v>
      </c>
      <c r="B1" s="62" t="s">
        <v>1</v>
      </c>
      <c r="C1" s="62" t="s">
        <v>2</v>
      </c>
      <c r="D1" s="62" t="s">
        <v>3</v>
      </c>
      <c r="E1" s="62" t="s">
        <v>5</v>
      </c>
      <c r="F1" s="62" t="s">
        <v>4</v>
      </c>
      <c r="G1" s="70" t="s">
        <v>6</v>
      </c>
      <c r="H1" s="71"/>
      <c r="I1" s="72"/>
      <c r="J1" s="70" t="s">
        <v>69</v>
      </c>
      <c r="K1" s="73"/>
    </row>
    <row r="2" spans="1:11" s="4" customFormat="1" ht="15" customHeight="1" x14ac:dyDescent="0.25">
      <c r="A2" s="66"/>
      <c r="B2" s="63"/>
      <c r="C2" s="63"/>
      <c r="D2" s="63"/>
      <c r="E2" s="63"/>
      <c r="F2" s="63"/>
      <c r="G2" s="52" t="s">
        <v>7</v>
      </c>
      <c r="H2" s="68" t="s">
        <v>8</v>
      </c>
      <c r="I2" s="69"/>
      <c r="J2" s="51" t="s">
        <v>70</v>
      </c>
      <c r="K2" s="59" t="s">
        <v>12</v>
      </c>
    </row>
    <row r="3" spans="1:11" s="2" customFormat="1" ht="15.75" thickBot="1" x14ac:dyDescent="0.3">
      <c r="A3" s="67"/>
      <c r="B3" s="64"/>
      <c r="C3" s="64"/>
      <c r="D3" s="64"/>
      <c r="E3" s="64"/>
      <c r="F3" s="64"/>
      <c r="G3" s="60"/>
      <c r="H3" s="60" t="s">
        <v>12</v>
      </c>
      <c r="I3" s="60" t="s">
        <v>11</v>
      </c>
      <c r="J3" s="60"/>
      <c r="K3" s="61"/>
    </row>
    <row r="4" spans="1:11" customFormat="1" ht="32.1" customHeight="1" x14ac:dyDescent="0.25">
      <c r="A4" s="7" t="s">
        <v>10</v>
      </c>
      <c r="B4" s="8">
        <v>45182</v>
      </c>
      <c r="C4" s="7" t="s">
        <v>18</v>
      </c>
      <c r="D4" s="7">
        <v>833</v>
      </c>
      <c r="E4" s="9" t="s">
        <v>19</v>
      </c>
      <c r="F4" s="10"/>
      <c r="G4" s="7">
        <v>14</v>
      </c>
      <c r="H4" s="7"/>
      <c r="I4" s="7">
        <v>228</v>
      </c>
      <c r="J4" s="57">
        <f>SUM($I$4:I4)</f>
        <v>228</v>
      </c>
      <c r="K4" s="58"/>
    </row>
    <row r="5" spans="1:11" s="4" customFormat="1" ht="45" x14ac:dyDescent="0.25">
      <c r="A5" s="7" t="s">
        <v>10</v>
      </c>
      <c r="B5" s="8">
        <v>45198</v>
      </c>
      <c r="C5" s="7" t="s">
        <v>20</v>
      </c>
      <c r="D5" s="7">
        <v>760</v>
      </c>
      <c r="E5" s="9" t="s">
        <v>21</v>
      </c>
      <c r="F5" s="10"/>
      <c r="G5" s="7">
        <v>57</v>
      </c>
      <c r="H5" s="7"/>
      <c r="I5" s="7">
        <v>1808</v>
      </c>
      <c r="J5" s="32">
        <f>SUM($I$4:I5)</f>
        <v>2036</v>
      </c>
      <c r="K5" s="31"/>
    </row>
    <row r="6" spans="1:11" ht="93" customHeight="1" x14ac:dyDescent="0.25">
      <c r="A6" s="7" t="s">
        <v>10</v>
      </c>
      <c r="B6" s="8">
        <v>45198</v>
      </c>
      <c r="C6" s="7" t="s">
        <v>22</v>
      </c>
      <c r="D6" s="7">
        <v>844</v>
      </c>
      <c r="E6" s="9" t="s">
        <v>23</v>
      </c>
      <c r="F6" s="10"/>
      <c r="G6" s="7">
        <v>113</v>
      </c>
      <c r="H6" s="7"/>
      <c r="I6" s="7">
        <v>4667</v>
      </c>
      <c r="J6" s="32">
        <f>SUM($I$4:I6)</f>
        <v>6703</v>
      </c>
      <c r="K6" s="31"/>
    </row>
    <row r="7" spans="1:11" s="19" customFormat="1" ht="32.1" customHeight="1" x14ac:dyDescent="0.25">
      <c r="A7" s="7" t="s">
        <v>10</v>
      </c>
      <c r="B7" s="8">
        <v>45198</v>
      </c>
      <c r="C7" s="7" t="s">
        <v>24</v>
      </c>
      <c r="D7" s="7">
        <v>621</v>
      </c>
      <c r="E7" s="9" t="s">
        <v>21</v>
      </c>
      <c r="F7" s="10"/>
      <c r="G7" s="7">
        <v>22</v>
      </c>
      <c r="H7" s="7"/>
      <c r="I7" s="7">
        <v>906</v>
      </c>
      <c r="J7" s="32">
        <f>SUM($I$4:I7)</f>
        <v>7609</v>
      </c>
      <c r="K7" s="31"/>
    </row>
    <row r="8" spans="1:11" ht="32.1" customHeight="1" x14ac:dyDescent="0.25">
      <c r="A8" s="7" t="s">
        <v>10</v>
      </c>
      <c r="B8" s="8">
        <v>45201</v>
      </c>
      <c r="C8" s="7" t="s">
        <v>25</v>
      </c>
      <c r="D8" s="7">
        <v>88</v>
      </c>
      <c r="E8" s="9" t="s">
        <v>26</v>
      </c>
      <c r="F8" s="10"/>
      <c r="G8" s="7">
        <v>21</v>
      </c>
      <c r="H8" s="7"/>
      <c r="I8" s="7">
        <v>439</v>
      </c>
      <c r="J8" s="32">
        <f>SUM($I$4:I8)</f>
        <v>8048</v>
      </c>
      <c r="K8" s="31"/>
    </row>
    <row r="9" spans="1:11" ht="32.1" customHeight="1" x14ac:dyDescent="0.25">
      <c r="A9" s="7" t="s">
        <v>10</v>
      </c>
      <c r="B9" s="8">
        <v>45238</v>
      </c>
      <c r="C9" s="7" t="s">
        <v>27</v>
      </c>
      <c r="D9" s="7">
        <v>470</v>
      </c>
      <c r="E9" s="9" t="s">
        <v>9</v>
      </c>
      <c r="F9" s="10"/>
      <c r="G9" s="7">
        <v>4</v>
      </c>
      <c r="H9" s="7"/>
      <c r="I9" s="7">
        <v>168</v>
      </c>
      <c r="J9" s="32">
        <f>SUM($I$4:I9)</f>
        <v>8216</v>
      </c>
      <c r="K9" s="31"/>
    </row>
    <row r="10" spans="1:11" ht="32.1" customHeight="1" x14ac:dyDescent="0.25">
      <c r="A10" s="7" t="s">
        <v>10</v>
      </c>
      <c r="B10" s="8">
        <v>45302</v>
      </c>
      <c r="C10" s="7" t="s">
        <v>28</v>
      </c>
      <c r="D10" s="7">
        <v>875</v>
      </c>
      <c r="E10" s="9" t="s">
        <v>9</v>
      </c>
      <c r="F10" s="10"/>
      <c r="G10" s="7">
        <v>4</v>
      </c>
      <c r="H10" s="7"/>
      <c r="I10" s="7">
        <v>31</v>
      </c>
      <c r="J10" s="32">
        <f>SUM($I$4:I10)</f>
        <v>8247</v>
      </c>
      <c r="K10" s="31"/>
    </row>
    <row r="11" spans="1:11" ht="32.1" customHeight="1" x14ac:dyDescent="0.25">
      <c r="A11" s="7" t="s">
        <v>10</v>
      </c>
      <c r="B11" s="8">
        <v>45320</v>
      </c>
      <c r="C11" s="7" t="s">
        <v>29</v>
      </c>
      <c r="D11" s="7">
        <v>826</v>
      </c>
      <c r="E11" s="9" t="s">
        <v>19</v>
      </c>
      <c r="F11" s="10"/>
      <c r="G11" s="7">
        <v>8</v>
      </c>
      <c r="H11" s="7"/>
      <c r="I11" s="7">
        <v>452</v>
      </c>
      <c r="J11" s="32">
        <f>SUM($I$4:I11)</f>
        <v>8699</v>
      </c>
      <c r="K11" s="31"/>
    </row>
    <row r="12" spans="1:11" ht="32.1" customHeight="1" x14ac:dyDescent="0.25">
      <c r="A12" s="7" t="s">
        <v>10</v>
      </c>
      <c r="B12" s="8">
        <v>45328</v>
      </c>
      <c r="C12" s="7" t="s">
        <v>30</v>
      </c>
      <c r="D12" s="7">
        <v>616</v>
      </c>
      <c r="E12" s="9" t="s">
        <v>19</v>
      </c>
      <c r="F12" s="10"/>
      <c r="G12" s="7">
        <v>6</v>
      </c>
      <c r="H12" s="7"/>
      <c r="I12" s="7">
        <v>453</v>
      </c>
      <c r="J12" s="32">
        <f>SUM($I$4:I12)</f>
        <v>9152</v>
      </c>
      <c r="K12" s="31"/>
    </row>
    <row r="13" spans="1:11" ht="32.1" customHeight="1" x14ac:dyDescent="0.25">
      <c r="A13" s="7" t="s">
        <v>10</v>
      </c>
      <c r="B13" s="8">
        <v>45340</v>
      </c>
      <c r="C13" s="7" t="s">
        <v>32</v>
      </c>
      <c r="D13" s="7">
        <v>638</v>
      </c>
      <c r="E13" s="9" t="s">
        <v>33</v>
      </c>
      <c r="F13" s="10"/>
      <c r="G13" s="7">
        <v>38</v>
      </c>
      <c r="H13" s="7"/>
      <c r="I13" s="7">
        <v>1563</v>
      </c>
      <c r="J13" s="32">
        <f>SUM($I$4:I13)</f>
        <v>10715</v>
      </c>
      <c r="K13" s="31"/>
    </row>
    <row r="14" spans="1:11" ht="32.1" customHeight="1" x14ac:dyDescent="0.25">
      <c r="A14" s="7" t="s">
        <v>10</v>
      </c>
      <c r="B14" s="8">
        <v>45340</v>
      </c>
      <c r="C14" s="7" t="s">
        <v>34</v>
      </c>
      <c r="D14" s="7">
        <v>102</v>
      </c>
      <c r="E14" s="9" t="s">
        <v>19</v>
      </c>
      <c r="F14" s="10"/>
      <c r="G14" s="7">
        <v>11</v>
      </c>
      <c r="H14" s="7"/>
      <c r="I14" s="7">
        <v>271</v>
      </c>
      <c r="J14" s="32">
        <f>SUM($I$4:I14)</f>
        <v>10986</v>
      </c>
      <c r="K14" s="31"/>
    </row>
    <row r="15" spans="1:11" ht="32.1" customHeight="1" x14ac:dyDescent="0.25">
      <c r="A15" s="7" t="s">
        <v>10</v>
      </c>
      <c r="B15" s="8">
        <v>45340</v>
      </c>
      <c r="C15" s="7" t="s">
        <v>35</v>
      </c>
      <c r="D15" s="7">
        <v>84</v>
      </c>
      <c r="E15" s="9" t="s">
        <v>19</v>
      </c>
      <c r="F15" s="10"/>
      <c r="G15" s="7">
        <v>4</v>
      </c>
      <c r="H15" s="7"/>
      <c r="I15" s="7">
        <v>230</v>
      </c>
      <c r="J15" s="32">
        <f>SUM($I$4:I15)</f>
        <v>11216</v>
      </c>
      <c r="K15" s="31"/>
    </row>
    <row r="16" spans="1:11" ht="32.1" customHeight="1" x14ac:dyDescent="0.25">
      <c r="A16" s="7" t="s">
        <v>10</v>
      </c>
      <c r="B16" s="8">
        <v>45398</v>
      </c>
      <c r="C16" s="7" t="s">
        <v>36</v>
      </c>
      <c r="D16" s="7">
        <v>150</v>
      </c>
      <c r="E16" s="9" t="s">
        <v>37</v>
      </c>
      <c r="F16" s="10"/>
      <c r="G16" s="7">
        <v>14</v>
      </c>
      <c r="H16" s="7"/>
      <c r="I16" s="7">
        <v>417</v>
      </c>
      <c r="J16" s="32">
        <f>SUM($I$4:I16)</f>
        <v>11633</v>
      </c>
      <c r="K16" s="31"/>
    </row>
    <row r="17" spans="1:11" ht="32.1" customHeight="1" x14ac:dyDescent="0.25">
      <c r="A17" s="7" t="s">
        <v>10</v>
      </c>
      <c r="B17" s="8">
        <v>45415</v>
      </c>
      <c r="C17" s="7" t="s">
        <v>38</v>
      </c>
      <c r="D17" s="7">
        <v>451</v>
      </c>
      <c r="E17" s="9" t="s">
        <v>9</v>
      </c>
      <c r="F17" s="10"/>
      <c r="G17" s="7">
        <v>22</v>
      </c>
      <c r="H17" s="7"/>
      <c r="I17" s="7">
        <v>1741</v>
      </c>
      <c r="J17" s="32">
        <f>SUM($I$4:I17)</f>
        <v>13374</v>
      </c>
      <c r="K17" s="31"/>
    </row>
    <row r="18" spans="1:11" ht="32.1" customHeight="1" x14ac:dyDescent="0.25">
      <c r="A18" s="7" t="s">
        <v>10</v>
      </c>
      <c r="B18" s="8">
        <v>45415</v>
      </c>
      <c r="C18" s="7" t="s">
        <v>39</v>
      </c>
      <c r="D18" s="7">
        <v>488</v>
      </c>
      <c r="E18" s="9" t="s">
        <v>9</v>
      </c>
      <c r="F18" s="10"/>
      <c r="G18" s="7">
        <v>4</v>
      </c>
      <c r="H18" s="7"/>
      <c r="I18" s="7">
        <v>191</v>
      </c>
      <c r="J18" s="41">
        <f>SUM($I$4:I18)</f>
        <v>13565</v>
      </c>
      <c r="K18" s="42"/>
    </row>
    <row r="19" spans="1:11" ht="32.1" customHeight="1" x14ac:dyDescent="0.25">
      <c r="A19" s="7" t="s">
        <v>10</v>
      </c>
      <c r="B19" s="8">
        <v>45460</v>
      </c>
      <c r="C19" s="7" t="s">
        <v>47</v>
      </c>
      <c r="D19" s="7">
        <v>183</v>
      </c>
      <c r="E19" s="9" t="s">
        <v>19</v>
      </c>
      <c r="F19" s="10"/>
      <c r="G19" s="7">
        <v>7</v>
      </c>
      <c r="H19" s="7"/>
      <c r="I19" s="7">
        <v>479</v>
      </c>
      <c r="J19" s="32">
        <f>SUM($I$4:I19)</f>
        <v>14044</v>
      </c>
      <c r="K19" s="31"/>
    </row>
    <row r="20" spans="1:11" ht="32.1" customHeight="1" x14ac:dyDescent="0.25">
      <c r="A20" s="7" t="s">
        <v>10</v>
      </c>
      <c r="B20" s="8">
        <v>45460</v>
      </c>
      <c r="C20" s="7" t="s">
        <v>48</v>
      </c>
      <c r="D20" s="7">
        <v>261</v>
      </c>
      <c r="E20" s="9" t="s">
        <v>19</v>
      </c>
      <c r="F20" s="10"/>
      <c r="G20" s="7">
        <v>3</v>
      </c>
      <c r="H20" s="7"/>
      <c r="I20" s="7">
        <v>231</v>
      </c>
      <c r="J20" s="32">
        <f>SUM($I$4:I20)</f>
        <v>14275</v>
      </c>
      <c r="K20" s="31"/>
    </row>
    <row r="21" spans="1:11" ht="32.1" customHeight="1" x14ac:dyDescent="0.25">
      <c r="A21" s="25" t="s">
        <v>10</v>
      </c>
      <c r="B21" s="26">
        <v>45734</v>
      </c>
      <c r="C21" s="25" t="s">
        <v>65</v>
      </c>
      <c r="D21" s="27">
        <v>218</v>
      </c>
      <c r="E21" s="28" t="s">
        <v>66</v>
      </c>
      <c r="F21" s="29"/>
      <c r="G21" s="25">
        <v>64</v>
      </c>
      <c r="H21" s="25"/>
      <c r="I21" s="25">
        <v>2248</v>
      </c>
      <c r="J21" s="44">
        <f>SUM($I$4:I21)</f>
        <v>16523</v>
      </c>
      <c r="K21" s="25">
        <v>166</v>
      </c>
    </row>
    <row r="22" spans="1:11" ht="32.1" customHeight="1" x14ac:dyDescent="0.25">
      <c r="A22" s="14" t="s">
        <v>13</v>
      </c>
      <c r="B22" s="15">
        <v>45406</v>
      </c>
      <c r="C22" s="14" t="s">
        <v>40</v>
      </c>
      <c r="D22" s="16">
        <v>299</v>
      </c>
      <c r="E22" s="16" t="s">
        <v>41</v>
      </c>
      <c r="F22" s="18"/>
      <c r="G22" s="14">
        <v>22</v>
      </c>
      <c r="H22" s="14"/>
      <c r="I22" s="14">
        <v>2204</v>
      </c>
      <c r="J22" s="32">
        <f>SUM($I$22:I22)</f>
        <v>2204</v>
      </c>
      <c r="K22" s="31"/>
    </row>
    <row r="23" spans="1:11" ht="32.1" customHeight="1" x14ac:dyDescent="0.25">
      <c r="A23" s="14" t="s">
        <v>13</v>
      </c>
      <c r="B23" s="15">
        <v>45406</v>
      </c>
      <c r="C23" s="14" t="s">
        <v>42</v>
      </c>
      <c r="D23" s="16">
        <v>304</v>
      </c>
      <c r="E23" s="16" t="s">
        <v>43</v>
      </c>
      <c r="F23" s="18"/>
      <c r="G23" s="14">
        <v>18</v>
      </c>
      <c r="H23" s="14"/>
      <c r="I23" s="14">
        <v>911</v>
      </c>
      <c r="J23" s="32">
        <f>SUM($I$22:I23)</f>
        <v>3115</v>
      </c>
      <c r="K23" s="31"/>
    </row>
    <row r="24" spans="1:11" ht="32.1" customHeight="1" x14ac:dyDescent="0.25">
      <c r="A24" s="14" t="s">
        <v>13</v>
      </c>
      <c r="B24" s="15">
        <v>45411</v>
      </c>
      <c r="C24" s="14" t="s">
        <v>44</v>
      </c>
      <c r="D24" s="14">
        <v>582</v>
      </c>
      <c r="E24" s="16" t="s">
        <v>37</v>
      </c>
      <c r="F24" s="17"/>
      <c r="G24" s="14">
        <v>27</v>
      </c>
      <c r="H24" s="14"/>
      <c r="I24" s="14">
        <v>1046</v>
      </c>
      <c r="J24" s="32">
        <f>SUM($I$22:I24)</f>
        <v>4161</v>
      </c>
      <c r="K24" s="31"/>
    </row>
    <row r="25" spans="1:11" ht="32.1" customHeight="1" x14ac:dyDescent="0.25">
      <c r="A25" s="14" t="s">
        <v>13</v>
      </c>
      <c r="B25" s="15">
        <v>45415</v>
      </c>
      <c r="C25" s="14" t="s">
        <v>45</v>
      </c>
      <c r="D25" s="14">
        <v>151</v>
      </c>
      <c r="E25" s="16" t="s">
        <v>26</v>
      </c>
      <c r="F25" s="17"/>
      <c r="G25" s="14">
        <v>12</v>
      </c>
      <c r="H25" s="14"/>
      <c r="I25" s="14">
        <v>857</v>
      </c>
      <c r="J25" s="32">
        <f>SUM($I$22:I25)</f>
        <v>5018</v>
      </c>
      <c r="K25" s="31"/>
    </row>
    <row r="26" spans="1:11" ht="32.1" customHeight="1" x14ac:dyDescent="0.25">
      <c r="A26" s="14" t="s">
        <v>13</v>
      </c>
      <c r="B26" s="15">
        <v>45429</v>
      </c>
      <c r="C26" s="14" t="s">
        <v>46</v>
      </c>
      <c r="D26" s="14">
        <v>294</v>
      </c>
      <c r="E26" s="16" t="s">
        <v>26</v>
      </c>
      <c r="F26" s="17"/>
      <c r="G26" s="14">
        <v>47</v>
      </c>
      <c r="H26" s="14"/>
      <c r="I26" s="14">
        <v>2334</v>
      </c>
      <c r="J26" s="32">
        <f>SUM($I$22:I26)</f>
        <v>7352</v>
      </c>
      <c r="K26" s="31"/>
    </row>
    <row r="27" spans="1:11" ht="32.1" customHeight="1" x14ac:dyDescent="0.25">
      <c r="A27" s="20" t="s">
        <v>13</v>
      </c>
      <c r="B27" s="21">
        <v>45545</v>
      </c>
      <c r="C27" s="20" t="s">
        <v>14</v>
      </c>
      <c r="D27" s="20">
        <v>670</v>
      </c>
      <c r="E27" s="22" t="s">
        <v>9</v>
      </c>
      <c r="F27" s="23"/>
      <c r="G27" s="20">
        <v>8</v>
      </c>
      <c r="H27" s="20"/>
      <c r="I27" s="20">
        <v>348</v>
      </c>
      <c r="J27" s="32">
        <f>SUM($I$22:I27)</f>
        <v>7700</v>
      </c>
      <c r="K27" s="31"/>
    </row>
    <row r="28" spans="1:11" ht="32.1" customHeight="1" x14ac:dyDescent="0.25">
      <c r="A28" s="20" t="s">
        <v>13</v>
      </c>
      <c r="B28" s="21">
        <v>45685</v>
      </c>
      <c r="C28" s="20" t="s">
        <v>53</v>
      </c>
      <c r="D28" s="20">
        <v>498</v>
      </c>
      <c r="E28" s="22" t="s">
        <v>54</v>
      </c>
      <c r="F28" s="17" t="s">
        <v>55</v>
      </c>
      <c r="G28" s="20">
        <v>7</v>
      </c>
      <c r="H28" s="20"/>
      <c r="I28" s="20">
        <v>443</v>
      </c>
      <c r="J28" s="45">
        <f>SUM($I$22:I28)</f>
        <v>8143</v>
      </c>
      <c r="K28" s="20">
        <v>82</v>
      </c>
    </row>
    <row r="29" spans="1:11" ht="32.1" customHeight="1" x14ac:dyDescent="0.25">
      <c r="A29" s="33" t="s">
        <v>16</v>
      </c>
      <c r="B29" s="34">
        <v>45582</v>
      </c>
      <c r="C29" s="33" t="s">
        <v>17</v>
      </c>
      <c r="D29" s="33">
        <v>10001</v>
      </c>
      <c r="E29" s="35" t="s">
        <v>15</v>
      </c>
      <c r="F29" s="36"/>
      <c r="G29" s="33">
        <v>167</v>
      </c>
      <c r="H29" s="33"/>
      <c r="I29" s="33">
        <v>4850</v>
      </c>
      <c r="J29" s="32">
        <f>SUM($I$29:I29)</f>
        <v>4850</v>
      </c>
      <c r="K29" s="31"/>
    </row>
    <row r="30" spans="1:11" ht="32.1" customHeight="1" x14ac:dyDescent="0.25">
      <c r="A30" s="33" t="s">
        <v>16</v>
      </c>
      <c r="B30" s="34">
        <v>45616</v>
      </c>
      <c r="C30" s="33" t="s">
        <v>50</v>
      </c>
      <c r="D30" s="33">
        <v>1045</v>
      </c>
      <c r="E30" s="35" t="s">
        <v>31</v>
      </c>
      <c r="F30" s="36" t="s">
        <v>49</v>
      </c>
      <c r="G30" s="33">
        <v>5</v>
      </c>
      <c r="H30" s="33"/>
      <c r="I30" s="33">
        <v>206</v>
      </c>
      <c r="J30" s="32">
        <f>SUM($I$29:I30)</f>
        <v>5056</v>
      </c>
      <c r="K30" s="31"/>
    </row>
    <row r="31" spans="1:11" ht="32.1" customHeight="1" x14ac:dyDescent="0.25">
      <c r="A31" s="33" t="s">
        <v>16</v>
      </c>
      <c r="B31" s="34">
        <v>45646</v>
      </c>
      <c r="C31" s="33" t="s">
        <v>51</v>
      </c>
      <c r="D31" s="33">
        <v>1044</v>
      </c>
      <c r="E31" s="35" t="s">
        <v>9</v>
      </c>
      <c r="F31" s="36" t="s">
        <v>52</v>
      </c>
      <c r="G31" s="33">
        <v>4</v>
      </c>
      <c r="H31" s="33"/>
      <c r="I31" s="33">
        <v>192</v>
      </c>
      <c r="J31" s="32">
        <f>SUM($I$29:I31)</f>
        <v>5248</v>
      </c>
      <c r="K31" s="31"/>
    </row>
    <row r="32" spans="1:11" ht="32.1" customHeight="1" x14ac:dyDescent="0.25">
      <c r="A32" s="33" t="s">
        <v>16</v>
      </c>
      <c r="B32" s="34">
        <v>45709</v>
      </c>
      <c r="C32" s="33" t="s">
        <v>59</v>
      </c>
      <c r="D32" s="33">
        <v>88</v>
      </c>
      <c r="E32" s="35" t="s">
        <v>60</v>
      </c>
      <c r="F32" s="36" t="s">
        <v>61</v>
      </c>
      <c r="G32" s="33">
        <v>8</v>
      </c>
      <c r="H32" s="33"/>
      <c r="I32" s="33">
        <v>269</v>
      </c>
      <c r="J32" s="30">
        <f>SUM($I$29:I32)</f>
        <v>5517</v>
      </c>
      <c r="K32" s="50">
        <v>56</v>
      </c>
    </row>
    <row r="33" spans="1:11" ht="44.25" customHeight="1" x14ac:dyDescent="0.25">
      <c r="A33" s="6" t="s">
        <v>56</v>
      </c>
      <c r="B33" s="11">
        <v>45692</v>
      </c>
      <c r="C33" s="6" t="s">
        <v>57</v>
      </c>
      <c r="D33" s="6">
        <v>319</v>
      </c>
      <c r="E33" s="12" t="s">
        <v>9</v>
      </c>
      <c r="F33" s="13" t="s">
        <v>58</v>
      </c>
      <c r="G33" s="6">
        <v>4</v>
      </c>
      <c r="H33" s="6"/>
      <c r="I33" s="6">
        <v>388</v>
      </c>
      <c r="J33" s="43">
        <v>388</v>
      </c>
      <c r="K33" s="24">
        <v>4</v>
      </c>
    </row>
    <row r="34" spans="1:11" ht="30" customHeight="1" x14ac:dyDescent="0.25">
      <c r="A34" s="46" t="s">
        <v>62</v>
      </c>
      <c r="B34" s="47">
        <v>45734</v>
      </c>
      <c r="C34" s="46" t="s">
        <v>63</v>
      </c>
      <c r="D34" s="46">
        <v>1654</v>
      </c>
      <c r="E34" s="48" t="s">
        <v>37</v>
      </c>
      <c r="F34" s="49" t="s">
        <v>64</v>
      </c>
      <c r="G34" s="46">
        <v>4</v>
      </c>
      <c r="H34" s="46"/>
      <c r="I34" s="46">
        <v>182</v>
      </c>
      <c r="J34" s="56">
        <v>182</v>
      </c>
      <c r="K34" s="53">
        <v>2</v>
      </c>
    </row>
    <row r="35" spans="1:11" ht="30" customHeight="1" x14ac:dyDescent="0.25">
      <c r="A35" s="37" t="s">
        <v>67</v>
      </c>
      <c r="B35" s="38">
        <v>45789</v>
      </c>
      <c r="C35" s="37" t="s">
        <v>68</v>
      </c>
      <c r="D35" s="37">
        <v>209</v>
      </c>
      <c r="E35" s="39" t="s">
        <v>37</v>
      </c>
      <c r="F35" s="40" t="s">
        <v>61</v>
      </c>
      <c r="G35" s="37">
        <v>6</v>
      </c>
      <c r="H35" s="37"/>
      <c r="I35" s="37">
        <v>90</v>
      </c>
      <c r="J35" s="54">
        <v>90</v>
      </c>
      <c r="K35" s="55">
        <v>1</v>
      </c>
    </row>
    <row r="36" spans="1:11" x14ac:dyDescent="0.25">
      <c r="A36" s="4"/>
      <c r="F36" s="3"/>
      <c r="G36" s="3"/>
      <c r="I36" s="3">
        <f>SUM(I4:I35)</f>
        <v>30843</v>
      </c>
      <c r="K36" s="19">
        <f>SUM(K4:K35)</f>
        <v>311</v>
      </c>
    </row>
    <row r="37" spans="1:11" x14ac:dyDescent="0.25">
      <c r="A37" s="4"/>
      <c r="F37" s="3"/>
      <c r="G37" s="3"/>
    </row>
  </sheetData>
  <mergeCells count="9">
    <mergeCell ref="J1:K1"/>
    <mergeCell ref="D1:D3"/>
    <mergeCell ref="C1:C3"/>
    <mergeCell ref="B1:B3"/>
    <mergeCell ref="F1:F3"/>
    <mergeCell ref="A1:A3"/>
    <mergeCell ref="E1:E3"/>
    <mergeCell ref="H2:I2"/>
    <mergeCell ref="G1:I1"/>
  </mergeCells>
  <phoneticPr fontId="4" type="noConversion"/>
  <pageMargins left="0.7" right="0.7" top="0.75" bottom="0.75" header="0.3" footer="0.3"/>
  <pageSetup paperSize="9" scale="76" fitToHeight="0" orientation="portrait" r:id="rId1"/>
  <headerFooter>
    <oddHeader>&amp;C&amp;"-,Tučné"&amp;16&amp;UŽádosti o vytyčení pro rok 2025</oddHeader>
    <oddFooter>Stránka &amp;P z 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3</vt:i4>
      </vt:variant>
    </vt:vector>
  </HeadingPairs>
  <TitlesOfParts>
    <vt:vector size="4" baseType="lpstr">
      <vt:lpstr>Žádosti o vytyčení 2025-zadání</vt:lpstr>
      <vt:lpstr>Graf3</vt:lpstr>
      <vt:lpstr>Graf2</vt:lpstr>
      <vt:lpstr>Graf1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2025-08-28T07:34:24Z</dcterms:modified>
</cp:coreProperties>
</file>