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22932" yWindow="65428" windowWidth="23256" windowHeight="14616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<sst xmlns="http://schemas.openxmlformats.org/spreadsheetml/2006/main" count="142" uniqueCount="109">
  <si>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</si>
  <si>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</si>
  <si>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</si>
  <si>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</si>
  <si>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</si>
  <si>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</si>
  <si>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</si>
  <si>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</si>
  <si>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</si>
  <si>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</si>
  <si>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</si>
  <si>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</si>
  <si>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</si>
  <si>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</si>
  <si>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</si>
  <si>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</si>
  <si>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</si>
  <si>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</si>
  <si>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</si>
  <si>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</si>
  <si>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</si>
  <si>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</si>
  <si>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</si>
  <si>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</si>
  <si>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</si>
  <si>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</si>
  <si>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</si>
  <si>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</si>
  <si>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</si>
  <si>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</si>
  <si>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</si>
  <si>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</si>
  <si>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</si>
  <si>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</si>
  <si>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</si>
  <si>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</si>
  <si>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</si>
  <si>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</si>
  <si>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</si>
  <si>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</si>
  <si>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</si>
  <si>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</si>
  <si>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</si>
  <si>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</si>
  <si>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</si>
  <si>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</si>
  <si>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</si>
  <si>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</si>
  <si>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</si>
  <si>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</si>
  <si>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</si>
  <si>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</si>
  <si>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</si>
  <si>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</si>
  <si>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</si>
  <si>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</si>
  <si>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</si>
  <si>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</si>
  <si>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</si>
  <si>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</si>
  <si>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</si>
  <si>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</si>
  <si>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</si>
  <si>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</si>
  <si>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</si>
  <si>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</si>
  <si>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</si>
  <si>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</si>
  <si>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</si>
  <si>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</si>
  <si>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</si>
  <si>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</si>
  <si>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</si>
  <si>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</si>
  <si>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</si>
  <si>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</si>
  <si>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</si>
  <si>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</si>
  <si>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10) Ceny jsou uváděny s přesností na dvě desetinná místa.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</si>
  <si>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</si>
  <si>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</si>
  <si>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</si>
  <si>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</si>
  <si>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</si>
  <si>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</si>
  <si>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</si>
  <si>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</si>
  <si>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</si>
  <si>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</si>
  <si>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</si>
  <si>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</si>
  <si>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</si>
  <si>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</si>
  <si>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</si>
  <si>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</si>
  <si>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</si>
  <si>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</si>
  <si>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</si>
  <si>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</si>
  <si>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</si>
  <si>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</si>
  <si>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nevyplňovat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</si>
  <si>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</si>
  <si>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Zjišťování hranic pozemků neřešených dle § 2 Zákona 12)</t>
  </si>
  <si>
    <t>Položkový výkaz činností –  Příloha č. 1 ke Smlouvě –  Komplexní pozemkové úpravy v k.ú. Bítov u Bílovce</t>
  </si>
  <si>
    <t>31. 3. 2028</t>
  </si>
  <si>
    <t>Místo: Ostrava</t>
  </si>
  <si>
    <t>Jméno: Mgr. Dana Lišková</t>
  </si>
  <si>
    <t>Funkce: ředitelka KPÚ pro 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</si>
</sst>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/>
      <right style="hair"/>
      <top style="hair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medium"/>
      <top style="medium"/>
      <bottom style="medium"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 style="hair"/>
      <right style="medium"/>
      <top style="hair"/>
      <bottom style="medium"/>
    </border>
    <border>
      <left style="medium"/>
      <right style="hair"/>
      <top/>
      <bottom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3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5" xfId="2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20" applyNumberFormat="1" applyFont="1" applyFill="1" applyBorder="1" applyAlignment="1">
      <alignment horizontal="center" vertical="top"/>
      <protection/>
    </xf>
    <xf numFmtId="49" fontId="4" fillId="0" borderId="7" xfId="20" applyNumberFormat="1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5" fillId="0" borderId="12" xfId="20" applyFont="1" applyFill="1" applyBorder="1" applyAlignment="1">
      <alignment horizontal="center" vertical="center"/>
      <protection/>
    </xf>
    <xf numFmtId="164" fontId="5" fillId="0" borderId="11" xfId="20" applyNumberFormat="1" applyFont="1" applyFill="1" applyBorder="1" applyAlignment="1">
      <alignment horizontal="center" vertical="center"/>
      <protection/>
    </xf>
    <xf numFmtId="4" fontId="5" fillId="0" borderId="5" xfId="20" applyNumberFormat="1" applyFont="1" applyFill="1" applyBorder="1" applyAlignment="1" applyProtection="1">
      <alignment horizontal="center" vertical="center"/>
      <protection locked="0"/>
    </xf>
    <xf numFmtId="49" fontId="5" fillId="0" borderId="13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left" vertical="center" wrapText="1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4" fillId="0" borderId="19" xfId="20" applyFont="1" applyFill="1" applyBorder="1" applyAlignment="1">
      <alignment horizontal="center" vertical="center"/>
      <protection/>
    </xf>
    <xf numFmtId="4" fontId="4" fillId="0" borderId="1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center" vertical="center"/>
      <protection/>
    </xf>
    <xf numFmtId="4" fontId="5" fillId="0" borderId="21" xfId="2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2" xfId="20" applyFont="1" applyFill="1" applyBorder="1" applyAlignment="1">
      <alignment horizontal="center" vertical="center" wrapText="1"/>
      <protection/>
    </xf>
    <xf numFmtId="49" fontId="5" fillId="0" borderId="5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23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>
      <alignment horizontal="center" vertical="center"/>
      <protection/>
    </xf>
    <xf numFmtId="49" fontId="7" fillId="2" borderId="24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25" xfId="20" applyNumberFormat="1" applyFont="1" applyFill="1" applyBorder="1" applyAlignment="1">
      <alignment horizontal="center" vertical="center"/>
      <protection/>
    </xf>
    <xf numFmtId="6" fontId="7" fillId="2" borderId="26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27" xfId="20" applyNumberFormat="1" applyFont="1" applyFill="1" applyBorder="1" applyAlignment="1">
      <alignment horizontal="center" vertical="center"/>
      <protection/>
    </xf>
    <xf numFmtId="0" fontId="4" fillId="0" borderId="9" xfId="20" applyFont="1" applyBorder="1" applyAlignment="1">
      <alignment vertical="center"/>
      <protection/>
    </xf>
    <xf numFmtId="4" fontId="4" fillId="0" borderId="9" xfId="20" applyNumberFormat="1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0" fontId="5" fillId="0" borderId="1" xfId="20" applyFont="1" applyBorder="1" applyAlignment="1" applyProtection="1">
      <alignment vertical="center"/>
      <protection locked="0"/>
    </xf>
    <xf numFmtId="4" fontId="5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 applyProtection="1">
      <alignment vertical="center"/>
      <protection locked="0"/>
    </xf>
    <xf numFmtId="4" fontId="4" fillId="0" borderId="1" xfId="20" applyNumberFormat="1" applyFont="1" applyBorder="1" applyAlignment="1" applyProtection="1">
      <alignment vertical="center"/>
      <protection locked="0"/>
    </xf>
    <xf numFmtId="0" fontId="4" fillId="0" borderId="28" xfId="20" applyFont="1" applyBorder="1" applyAlignment="1" applyProtection="1">
      <alignment vertical="center"/>
      <protection locked="0"/>
    </xf>
    <xf numFmtId="0" fontId="4" fillId="0" borderId="14" xfId="20" applyFont="1" applyBorder="1" applyAlignment="1" applyProtection="1">
      <alignment vertical="center"/>
      <protection locked="0"/>
    </xf>
    <xf numFmtId="4" fontId="4" fillId="0" borderId="28" xfId="20" applyNumberFormat="1" applyFont="1" applyBorder="1" applyAlignment="1" applyProtection="1">
      <alignment vertical="center"/>
      <protection locked="0"/>
    </xf>
    <xf numFmtId="4" fontId="4" fillId="0" borderId="14" xfId="20" applyNumberFormat="1" applyFont="1" applyBorder="1" applyAlignment="1" applyProtection="1">
      <alignment vertical="center"/>
      <protection locked="0"/>
    </xf>
    <xf numFmtId="0" fontId="5" fillId="0" borderId="1" xfId="20" applyFont="1" applyBorder="1" applyAlignment="1">
      <alignment horizontal="left" vertical="center" wrapText="1"/>
      <protection/>
    </xf>
    <xf numFmtId="0" fontId="4" fillId="0" borderId="29" xfId="20" applyFont="1" applyBorder="1" applyAlignment="1">
      <alignment vertical="center" wrapText="1"/>
      <protection/>
    </xf>
    <xf numFmtId="4" fontId="4" fillId="0" borderId="30" xfId="20" applyNumberFormat="1" applyFont="1" applyBorder="1" applyAlignment="1">
      <alignment vertical="center" wrapText="1"/>
      <protection/>
    </xf>
    <xf numFmtId="4" fontId="4" fillId="0" borderId="31" xfId="0" applyNumberFormat="1" applyFont="1" applyBorder="1" applyAlignment="1">
      <alignment horizontal="center" vertical="center"/>
    </xf>
    <xf numFmtId="164" fontId="4" fillId="0" borderId="32" xfId="20" applyNumberFormat="1" applyFont="1" applyBorder="1" applyAlignment="1" applyProtection="1">
      <alignment horizontal="center" vertical="center"/>
      <protection locked="0"/>
    </xf>
    <xf numFmtId="49" fontId="4" fillId="0" borderId="6" xfId="20" applyNumberFormat="1" applyFont="1" applyBorder="1" applyAlignment="1">
      <alignment horizontal="center" vertical="center"/>
      <protection/>
    </xf>
    <xf numFmtId="0" fontId="4" fillId="0" borderId="31" xfId="20" applyFont="1" applyBorder="1" applyAlignment="1">
      <alignment vertical="center" wrapText="1"/>
      <protection/>
    </xf>
    <xf numFmtId="0" fontId="5" fillId="0" borderId="31" xfId="20" applyFont="1" applyBorder="1" applyAlignment="1">
      <alignment horizontal="center" vertical="center"/>
      <protection/>
    </xf>
    <xf numFmtId="4" fontId="5" fillId="0" borderId="31" xfId="20" applyNumberFormat="1" applyFont="1" applyBorder="1" applyAlignment="1">
      <alignment horizontal="center" vertical="center"/>
      <protection/>
    </xf>
    <xf numFmtId="4" fontId="5" fillId="0" borderId="30" xfId="20" applyNumberFormat="1" applyFont="1" applyBorder="1" applyAlignment="1">
      <alignment vertical="center" wrapText="1"/>
      <protection/>
    </xf>
    <xf numFmtId="49" fontId="4" fillId="0" borderId="33" xfId="20" applyNumberFormat="1" applyFont="1" applyBorder="1" applyAlignment="1" applyProtection="1">
      <alignment horizontal="center" vertical="center" wrapText="1"/>
      <protection locked="0"/>
    </xf>
    <xf numFmtId="4" fontId="4" fillId="0" borderId="29" xfId="0" applyNumberFormat="1" applyFont="1" applyBorder="1" applyAlignment="1">
      <alignment horizontal="center" vertical="center"/>
    </xf>
    <xf numFmtId="49" fontId="5" fillId="0" borderId="34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left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164" fontId="5" fillId="0" borderId="2" xfId="20" applyNumberFormat="1" applyFont="1" applyBorder="1" applyAlignment="1" applyProtection="1">
      <alignment horizontal="center" vertical="center"/>
      <protection locked="0"/>
    </xf>
    <xf numFmtId="164" fontId="5" fillId="0" borderId="2" xfId="20" applyNumberFormat="1" applyFont="1" applyBorder="1" applyAlignment="1" applyProtection="1">
      <alignment horizontal="right" vertical="center"/>
      <protection locked="0"/>
    </xf>
    <xf numFmtId="49" fontId="5" fillId="0" borderId="24" xfId="20" applyNumberFormat="1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>
      <alignment horizontal="center" vertical="center"/>
      <protection/>
    </xf>
    <xf numFmtId="164" fontId="4" fillId="0" borderId="1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164" fontId="5" fillId="0" borderId="1" xfId="20" applyNumberFormat="1" applyFont="1" applyBorder="1" applyAlignment="1" applyProtection="1">
      <alignment horizontal="center" vertical="center" wrapText="1"/>
      <protection locked="0"/>
    </xf>
    <xf numFmtId="49" fontId="5" fillId="0" borderId="13" xfId="20" applyNumberFormat="1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left" vertical="center" wrapText="1"/>
      <protection/>
    </xf>
    <xf numFmtId="0" fontId="5" fillId="0" borderId="14" xfId="20" applyFont="1" applyBorder="1" applyAlignment="1">
      <alignment horizontal="center" vertical="center"/>
      <protection/>
    </xf>
    <xf numFmtId="4" fontId="4" fillId="0" borderId="4" xfId="20" applyNumberFormat="1" applyFont="1" applyBorder="1" applyAlignment="1" applyProtection="1">
      <alignment horizontal="center" vertical="center"/>
      <protection locked="0"/>
    </xf>
    <xf numFmtId="4" fontId="5" fillId="0" borderId="35" xfId="20" applyNumberFormat="1" applyFont="1" applyBorder="1" applyAlignment="1">
      <alignment horizontal="right" vertical="center"/>
      <protection/>
    </xf>
    <xf numFmtId="4" fontId="4" fillId="0" borderId="1" xfId="20" applyNumberFormat="1" applyFont="1" applyBorder="1" applyAlignment="1" applyProtection="1">
      <alignment horizontal="center" vertical="center"/>
      <protection locked="0"/>
    </xf>
    <xf numFmtId="4" fontId="5" fillId="0" borderId="36" xfId="20" applyNumberFormat="1" applyFont="1" applyBorder="1" applyAlignment="1">
      <alignment horizontal="right" vertical="center"/>
      <protection/>
    </xf>
    <xf numFmtId="4" fontId="4" fillId="0" borderId="29" xfId="20" applyNumberFormat="1" applyFont="1" applyBorder="1" applyAlignment="1">
      <alignment vertical="center" wrapText="1"/>
      <protection/>
    </xf>
    <xf numFmtId="14" fontId="4" fillId="0" borderId="37" xfId="20" applyNumberFormat="1" applyFont="1" applyBorder="1" applyAlignment="1" applyProtection="1">
      <alignment horizontal="center" vertical="center"/>
      <protection locked="0"/>
    </xf>
    <xf numFmtId="4" fontId="4" fillId="0" borderId="38" xfId="20" applyNumberFormat="1" applyFont="1" applyBorder="1" applyAlignment="1" applyProtection="1">
      <alignment horizontal="center" vertical="center"/>
      <protection locked="0"/>
    </xf>
    <xf numFmtId="4" fontId="5" fillId="0" borderId="11" xfId="20" applyNumberFormat="1" applyFont="1" applyBorder="1" applyAlignment="1">
      <alignment horizontal="right" vertical="center"/>
      <protection/>
    </xf>
    <xf numFmtId="49" fontId="5" fillId="0" borderId="39" xfId="20" applyNumberFormat="1" applyFont="1" applyBorder="1" applyAlignment="1" applyProtection="1">
      <alignment horizontal="center" vertical="center"/>
      <protection locked="0"/>
    </xf>
    <xf numFmtId="4" fontId="5" fillId="0" borderId="1" xfId="20" applyNumberFormat="1" applyFont="1" applyBorder="1" applyAlignment="1">
      <alignment horizontal="right" vertical="center"/>
      <protection/>
    </xf>
    <xf numFmtId="4" fontId="4" fillId="0" borderId="2" xfId="20" applyNumberFormat="1" applyFont="1" applyBorder="1" applyAlignment="1" applyProtection="1">
      <alignment vertical="center"/>
      <protection locked="0"/>
    </xf>
    <xf numFmtId="49" fontId="5" fillId="0" borderId="24" xfId="20" applyNumberFormat="1" applyFont="1" applyBorder="1" applyAlignment="1" applyProtection="1">
      <alignment horizontal="center" vertical="center"/>
      <protection locked="0"/>
    </xf>
    <xf numFmtId="4" fontId="4" fillId="0" borderId="14" xfId="20" applyNumberFormat="1" applyFont="1" applyBorder="1" applyAlignment="1" applyProtection="1">
      <alignment horizontal="center" vertical="center"/>
      <protection locked="0"/>
    </xf>
    <xf numFmtId="4" fontId="5" fillId="0" borderId="14" xfId="20" applyNumberFormat="1" applyFont="1" applyBorder="1" applyAlignment="1">
      <alignment horizontal="right" vertical="center"/>
      <protection/>
    </xf>
    <xf numFmtId="49" fontId="5" fillId="0" borderId="40" xfId="2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20" applyFont="1" applyFill="1" applyBorder="1" applyAlignment="1">
      <alignment vertical="center" wrapText="1"/>
      <protection/>
    </xf>
    <xf numFmtId="49" fontId="5" fillId="0" borderId="41" xfId="20" applyNumberFormat="1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left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29" xfId="20" applyFont="1" applyBorder="1" applyAlignment="1">
      <alignment horizontal="center" vertical="center" wrapText="1"/>
      <protection/>
    </xf>
    <xf numFmtId="0" fontId="5" fillId="0" borderId="34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0" fontId="4" fillId="0" borderId="34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34" xfId="20" applyFont="1" applyBorder="1" applyAlignment="1" applyProtection="1">
      <alignment horizontal="left" vertical="center" wrapText="1"/>
      <protection locked="0"/>
    </xf>
    <xf numFmtId="0" fontId="5" fillId="0" borderId="1" xfId="20" applyFont="1" applyBorder="1" applyAlignment="1" applyProtection="1">
      <alignment horizontal="left" vertical="center" wrapText="1"/>
      <protection locked="0"/>
    </xf>
    <xf numFmtId="0" fontId="4" fillId="0" borderId="42" xfId="20" applyFont="1" applyBorder="1" applyAlignment="1">
      <alignment horizontal="left" vertical="center" wrapText="1"/>
      <protection/>
    </xf>
    <xf numFmtId="0" fontId="4" fillId="0" borderId="28" xfId="20" applyFont="1" applyBorder="1" applyAlignment="1">
      <alignment horizontal="left" vertical="center" wrapText="1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4" fillId="0" borderId="43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49" fontId="5" fillId="0" borderId="44" xfId="2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49" fontId="5" fillId="0" borderId="24" xfId="20" applyNumberFormat="1" applyFont="1" applyBorder="1" applyAlignment="1" applyProtection="1">
      <alignment horizontal="center" vertical="center"/>
      <protection locked="0"/>
    </xf>
    <xf numFmtId="49" fontId="5" fillId="0" borderId="46" xfId="20" applyNumberFormat="1" applyFont="1" applyBorder="1" applyAlignment="1" applyProtection="1">
      <alignment horizontal="center" vertical="center"/>
      <protection locked="0"/>
    </xf>
    <xf numFmtId="0" fontId="4" fillId="0" borderId="6" xfId="20" applyFont="1" applyBorder="1" applyAlignment="1">
      <alignment horizontal="center" vertical="center"/>
      <protection/>
    </xf>
    <xf numFmtId="0" fontId="4" fillId="0" borderId="29" xfId="20" applyFont="1" applyBorder="1" applyAlignment="1">
      <alignment horizontal="center" vertical="center"/>
      <protection/>
    </xf>
    <xf numFmtId="4" fontId="5" fillId="0" borderId="5" xfId="20" applyNumberFormat="1" applyFont="1" applyFill="1" applyBorder="1" applyAlignment="1">
      <alignment horizontal="center" vertical="center"/>
      <protection/>
    </xf>
    <xf numFmtId="4" fontId="5" fillId="0" borderId="47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tabSelected="1" zoomScale="85" zoomScaleNormal="85" workbookViewId="0" topLeftCell="A1">
      <selection activeCell="B22" sqref="B22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104</v>
      </c>
      <c r="B1" s="2"/>
      <c r="C1" s="1"/>
      <c r="D1" s="2"/>
      <c r="E1" s="44"/>
      <c r="F1" s="3"/>
      <c r="G1" s="3"/>
      <c r="H1" s="38"/>
      <c r="I1" s="15"/>
      <c r="J1" s="15"/>
      <c r="K1" s="15"/>
    </row>
    <row r="2" spans="1:8" ht="42" customHeight="1" thickBot="1">
      <c r="A2" s="17"/>
      <c r="B2" s="40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30" t="s">
        <v>5</v>
      </c>
      <c r="H2" s="39"/>
    </row>
    <row r="3" spans="1:8" ht="31.15" customHeight="1" thickBot="1">
      <c r="A3" s="18" t="s">
        <v>6</v>
      </c>
      <c r="B3" s="19" t="s">
        <v>7</v>
      </c>
      <c r="C3" s="20"/>
      <c r="D3" s="20"/>
      <c r="E3" s="20"/>
      <c r="F3" s="20"/>
      <c r="G3" s="21"/>
      <c r="H3" s="12"/>
    </row>
    <row r="4" spans="1:7" ht="31.15" customHeight="1">
      <c r="A4" s="60" t="s">
        <v>8</v>
      </c>
      <c r="B4" s="22" t="s">
        <v>9</v>
      </c>
      <c r="C4" s="23" t="s">
        <v>10</v>
      </c>
      <c r="D4" s="24">
        <v>5</v>
      </c>
      <c r="E4" s="104"/>
      <c r="F4" s="105">
        <f>D4*E4</f>
        <v>0</v>
      </c>
      <c r="G4" s="106" t="s">
        <v>11</v>
      </c>
    </row>
    <row r="5" spans="1:14" ht="34.9" customHeight="1">
      <c r="A5" s="132" t="s">
        <v>12</v>
      </c>
      <c r="B5" s="51" t="s">
        <v>13</v>
      </c>
      <c r="C5" s="5" t="s">
        <v>14</v>
      </c>
      <c r="D5" s="5">
        <v>215</v>
      </c>
      <c r="E5" s="100"/>
      <c r="F5" s="107">
        <f aca="true" t="shared" si="0" ref="F5:F9">D5*E5</f>
        <v>0</v>
      </c>
      <c r="G5" s="137" t="s">
        <v>11</v>
      </c>
      <c r="H5" s="31"/>
      <c r="I5" s="31"/>
      <c r="J5" s="31"/>
      <c r="K5" s="31"/>
      <c r="L5" s="31"/>
      <c r="M5" s="31"/>
      <c r="N5" s="31"/>
    </row>
    <row r="6" spans="1:14" ht="36" customHeight="1">
      <c r="A6" s="120"/>
      <c r="B6" s="51" t="s">
        <v>15</v>
      </c>
      <c r="C6" s="5" t="s">
        <v>14</v>
      </c>
      <c r="D6" s="6">
        <v>5</v>
      </c>
      <c r="E6" s="100"/>
      <c r="F6" s="107">
        <f t="shared" si="0"/>
        <v>0</v>
      </c>
      <c r="G6" s="138"/>
      <c r="H6" s="31"/>
      <c r="I6" s="31"/>
      <c r="J6" s="31"/>
      <c r="K6" s="31"/>
      <c r="L6" s="31"/>
      <c r="M6" s="31"/>
      <c r="N6" s="31"/>
    </row>
    <row r="7" spans="1:14" ht="52.15" customHeight="1">
      <c r="A7" s="52" t="s">
        <v>16</v>
      </c>
      <c r="B7" s="7" t="s">
        <v>17</v>
      </c>
      <c r="C7" s="8" t="s">
        <v>18</v>
      </c>
      <c r="D7" s="6">
        <v>148</v>
      </c>
      <c r="E7" s="108"/>
      <c r="F7" s="107">
        <f t="shared" si="0"/>
        <v>0</v>
      </c>
      <c r="G7" s="109" t="s">
        <v>11</v>
      </c>
      <c r="H7" s="31"/>
      <c r="I7" s="31"/>
      <c r="J7" s="31"/>
      <c r="K7" s="31"/>
      <c r="L7" s="31"/>
      <c r="M7" s="31"/>
      <c r="N7" s="31"/>
    </row>
    <row r="8" spans="1:14" ht="35.45" customHeight="1">
      <c r="A8" s="25" t="s">
        <v>19</v>
      </c>
      <c r="B8" s="59" t="s">
        <v>103</v>
      </c>
      <c r="C8" s="8" t="s">
        <v>18</v>
      </c>
      <c r="D8" s="6">
        <v>3</v>
      </c>
      <c r="E8" s="108"/>
      <c r="F8" s="107">
        <f t="shared" si="0"/>
        <v>0</v>
      </c>
      <c r="G8" s="109" t="s">
        <v>11</v>
      </c>
      <c r="H8" s="31"/>
      <c r="I8" s="31"/>
      <c r="J8" s="31"/>
      <c r="K8" s="31"/>
      <c r="L8" s="31"/>
      <c r="M8" s="31"/>
      <c r="N8" s="31"/>
    </row>
    <row r="9" spans="1:14" ht="31.15" customHeight="1">
      <c r="A9" s="41" t="s">
        <v>20</v>
      </c>
      <c r="B9" s="45" t="s">
        <v>21</v>
      </c>
      <c r="C9" s="8" t="s">
        <v>14</v>
      </c>
      <c r="D9" s="6">
        <v>220</v>
      </c>
      <c r="E9" s="108"/>
      <c r="F9" s="107">
        <f t="shared" si="0"/>
        <v>0</v>
      </c>
      <c r="G9" s="109" t="s">
        <v>11</v>
      </c>
      <c r="H9" s="31"/>
      <c r="I9" s="31"/>
      <c r="J9" s="31"/>
      <c r="K9" s="31"/>
      <c r="L9" s="31"/>
      <c r="M9" s="31"/>
      <c r="N9" s="31"/>
    </row>
    <row r="10" spans="1:12" ht="36.6" customHeight="1" thickBot="1">
      <c r="A10" s="26" t="s">
        <v>22</v>
      </c>
      <c r="B10" s="27" t="s">
        <v>23</v>
      </c>
      <c r="C10" s="28" t="s">
        <v>14</v>
      </c>
      <c r="D10" s="28">
        <v>220</v>
      </c>
      <c r="E10" s="110"/>
      <c r="F10" s="111">
        <f>D10*E10</f>
        <v>0</v>
      </c>
      <c r="G10" s="112" t="s">
        <v>11</v>
      </c>
      <c r="H10" s="12"/>
      <c r="I10" s="12"/>
      <c r="J10" s="12"/>
      <c r="K10" s="12"/>
      <c r="L10" s="12"/>
    </row>
    <row r="11" spans="1:12" ht="42" customHeight="1" thickBot="1">
      <c r="A11" s="139" t="s">
        <v>24</v>
      </c>
      <c r="B11" s="140"/>
      <c r="C11" s="73"/>
      <c r="D11" s="73"/>
      <c r="E11" s="102"/>
      <c r="F11" s="102">
        <f>SUM(F3:F10)</f>
        <v>0</v>
      </c>
      <c r="G11" s="103">
        <v>46203</v>
      </c>
      <c r="H11" s="12"/>
      <c r="I11" s="12"/>
      <c r="J11" s="12"/>
      <c r="K11" s="12"/>
      <c r="L11" s="12"/>
    </row>
    <row r="12" spans="1:7" ht="31.15" customHeight="1">
      <c r="A12" s="32" t="s">
        <v>25</v>
      </c>
      <c r="B12" s="33" t="s">
        <v>26</v>
      </c>
      <c r="C12" s="34"/>
      <c r="D12" s="34"/>
      <c r="E12" s="35"/>
      <c r="F12" s="35"/>
      <c r="G12" s="36"/>
    </row>
    <row r="13" spans="1:7" ht="31.15" customHeight="1">
      <c r="A13" s="9" t="s">
        <v>27</v>
      </c>
      <c r="B13" s="10" t="s">
        <v>28</v>
      </c>
      <c r="C13" s="11" t="s">
        <v>14</v>
      </c>
      <c r="D13" s="11">
        <v>220</v>
      </c>
      <c r="E13" s="98"/>
      <c r="F13" s="99">
        <f>D13*E13</f>
        <v>0</v>
      </c>
      <c r="G13" s="135" t="s">
        <v>29</v>
      </c>
    </row>
    <row r="14" spans="1:7" ht="58.9" customHeight="1">
      <c r="A14" s="16" t="s">
        <v>30</v>
      </c>
      <c r="B14" s="7" t="s">
        <v>31</v>
      </c>
      <c r="C14" s="5" t="s">
        <v>14</v>
      </c>
      <c r="D14" s="5">
        <v>15</v>
      </c>
      <c r="E14" s="100"/>
      <c r="F14" s="101">
        <f>D14*E14</f>
        <v>0</v>
      </c>
      <c r="G14" s="136"/>
    </row>
    <row r="15" spans="1:7" ht="49.9" customHeight="1">
      <c r="A15" s="141" t="s">
        <v>32</v>
      </c>
      <c r="B15" s="51" t="s">
        <v>33</v>
      </c>
      <c r="C15" s="5" t="s">
        <v>34</v>
      </c>
      <c r="D15" s="5">
        <v>60</v>
      </c>
      <c r="E15" s="100"/>
      <c r="F15" s="101">
        <f aca="true" t="shared" si="1" ref="F15:F17">D15*E15</f>
        <v>0</v>
      </c>
      <c r="G15" s="136"/>
    </row>
    <row r="16" spans="1:7" ht="48.6" customHeight="1">
      <c r="A16" s="142"/>
      <c r="B16" s="51" t="s">
        <v>35</v>
      </c>
      <c r="C16" s="5" t="s">
        <v>34</v>
      </c>
      <c r="D16" s="5">
        <v>30</v>
      </c>
      <c r="E16" s="100"/>
      <c r="F16" s="101">
        <f t="shared" si="1"/>
        <v>0</v>
      </c>
      <c r="G16" s="136"/>
    </row>
    <row r="17" spans="1:7" ht="49.9" customHeight="1">
      <c r="A17" s="37" t="s">
        <v>36</v>
      </c>
      <c r="B17" s="51" t="s">
        <v>37</v>
      </c>
      <c r="C17" s="5" t="s">
        <v>38</v>
      </c>
      <c r="D17" s="5">
        <v>1</v>
      </c>
      <c r="E17" s="100"/>
      <c r="F17" s="101">
        <f t="shared" si="1"/>
        <v>0</v>
      </c>
      <c r="G17" s="136"/>
    </row>
    <row r="18" spans="1:8" ht="42" customHeight="1">
      <c r="A18" s="84" t="s">
        <v>39</v>
      </c>
      <c r="B18" s="85" t="s">
        <v>40</v>
      </c>
      <c r="C18" s="86" t="s">
        <v>14</v>
      </c>
      <c r="D18" s="53"/>
      <c r="E18" s="54"/>
      <c r="F18" s="55"/>
      <c r="G18" s="56"/>
      <c r="H18" s="12"/>
    </row>
    <row r="19" spans="1:8" ht="42" customHeight="1">
      <c r="A19" s="84" t="s">
        <v>92</v>
      </c>
      <c r="B19" s="85" t="s">
        <v>86</v>
      </c>
      <c r="C19" s="86" t="s">
        <v>14</v>
      </c>
      <c r="D19" s="86">
        <v>1</v>
      </c>
      <c r="E19" s="87"/>
      <c r="F19" s="88">
        <f>D19*E19</f>
        <v>0</v>
      </c>
      <c r="G19" s="89" t="s">
        <v>98</v>
      </c>
      <c r="H19" s="12"/>
    </row>
    <row r="20" spans="1:8" ht="42" customHeight="1">
      <c r="A20" s="84" t="s">
        <v>93</v>
      </c>
      <c r="B20" s="85" t="s">
        <v>87</v>
      </c>
      <c r="C20" s="86" t="s">
        <v>14</v>
      </c>
      <c r="D20" s="86">
        <v>1</v>
      </c>
      <c r="E20" s="87"/>
      <c r="F20" s="88">
        <f>D20*E20</f>
        <v>0</v>
      </c>
      <c r="G20" s="89" t="s">
        <v>98</v>
      </c>
      <c r="H20" s="12"/>
    </row>
    <row r="21" spans="1:8" ht="42" customHeight="1">
      <c r="A21" s="84" t="s">
        <v>94</v>
      </c>
      <c r="B21" s="85" t="s">
        <v>88</v>
      </c>
      <c r="C21" s="86" t="s">
        <v>14</v>
      </c>
      <c r="D21" s="86">
        <v>1</v>
      </c>
      <c r="E21" s="87"/>
      <c r="F21" s="88">
        <f aca="true" t="shared" si="2" ref="F21:F27">D21*E21</f>
        <v>0</v>
      </c>
      <c r="G21" s="89" t="s">
        <v>98</v>
      </c>
      <c r="H21" s="12"/>
    </row>
    <row r="22" spans="1:7" ht="36.6" customHeight="1">
      <c r="A22" s="84" t="s">
        <v>41</v>
      </c>
      <c r="B22" s="72" t="s">
        <v>42</v>
      </c>
      <c r="C22" s="90" t="s">
        <v>14</v>
      </c>
      <c r="D22" s="90">
        <v>220</v>
      </c>
      <c r="E22" s="91"/>
      <c r="F22" s="88">
        <f t="shared" si="2"/>
        <v>0</v>
      </c>
      <c r="G22" s="89" t="s">
        <v>105</v>
      </c>
    </row>
    <row r="23" spans="1:7" ht="31.15" customHeight="1">
      <c r="A23" s="92" t="s">
        <v>43</v>
      </c>
      <c r="B23" s="85" t="s">
        <v>44</v>
      </c>
      <c r="C23" s="90" t="s">
        <v>38</v>
      </c>
      <c r="D23" s="90">
        <v>2</v>
      </c>
      <c r="E23" s="91"/>
      <c r="F23" s="88">
        <f t="shared" si="2"/>
        <v>0</v>
      </c>
      <c r="G23" s="89" t="s">
        <v>45</v>
      </c>
    </row>
    <row r="24" spans="1:7" ht="38.45" customHeight="1">
      <c r="A24" s="92" t="s">
        <v>46</v>
      </c>
      <c r="B24" s="85" t="s">
        <v>47</v>
      </c>
      <c r="C24" s="90" t="s">
        <v>34</v>
      </c>
      <c r="D24" s="93">
        <v>1</v>
      </c>
      <c r="E24" s="94"/>
      <c r="F24" s="88">
        <f t="shared" si="2"/>
        <v>0</v>
      </c>
      <c r="G24" s="89" t="s">
        <v>48</v>
      </c>
    </row>
    <row r="25" spans="1:7" ht="38.45" customHeight="1">
      <c r="A25" s="92" t="s">
        <v>49</v>
      </c>
      <c r="B25" s="85" t="s">
        <v>50</v>
      </c>
      <c r="C25" s="86" t="s">
        <v>14</v>
      </c>
      <c r="D25" s="53"/>
      <c r="E25" s="54"/>
      <c r="F25" s="55"/>
      <c r="G25" s="56"/>
    </row>
    <row r="26" spans="1:7" ht="38.45" customHeight="1">
      <c r="A26" s="92" t="s">
        <v>89</v>
      </c>
      <c r="B26" s="85" t="s">
        <v>95</v>
      </c>
      <c r="C26" s="86" t="s">
        <v>14</v>
      </c>
      <c r="D26" s="86">
        <v>1</v>
      </c>
      <c r="E26" s="87"/>
      <c r="F26" s="88">
        <f t="shared" si="2"/>
        <v>0</v>
      </c>
      <c r="G26" s="89" t="s">
        <v>48</v>
      </c>
    </row>
    <row r="27" spans="1:7" ht="38.45" customHeight="1">
      <c r="A27" s="92" t="s">
        <v>90</v>
      </c>
      <c r="B27" s="85" t="s">
        <v>96</v>
      </c>
      <c r="C27" s="86" t="s">
        <v>14</v>
      </c>
      <c r="D27" s="86">
        <v>1</v>
      </c>
      <c r="E27" s="87"/>
      <c r="F27" s="88">
        <f t="shared" si="2"/>
        <v>0</v>
      </c>
      <c r="G27" s="89" t="s">
        <v>48</v>
      </c>
    </row>
    <row r="28" spans="1:7" ht="37.9" customHeight="1" thickBot="1">
      <c r="A28" s="95" t="s">
        <v>91</v>
      </c>
      <c r="B28" s="96" t="s">
        <v>97</v>
      </c>
      <c r="C28" s="97" t="s">
        <v>14</v>
      </c>
      <c r="D28" s="86">
        <v>1</v>
      </c>
      <c r="E28" s="87"/>
      <c r="F28" s="88">
        <f>D28*E28</f>
        <v>0</v>
      </c>
      <c r="G28" s="89" t="s">
        <v>48</v>
      </c>
    </row>
    <row r="29" spans="1:7" ht="42" customHeight="1" thickBot="1">
      <c r="A29" s="122" t="s">
        <v>51</v>
      </c>
      <c r="B29" s="123"/>
      <c r="C29" s="73"/>
      <c r="D29" s="73"/>
      <c r="E29" s="74"/>
      <c r="F29" s="75">
        <f>SUM(F13:F28)</f>
        <v>0</v>
      </c>
      <c r="G29" s="76" t="s">
        <v>52</v>
      </c>
    </row>
    <row r="30" spans="1:12" ht="31.15" customHeight="1" thickBot="1">
      <c r="A30" s="77" t="s">
        <v>53</v>
      </c>
      <c r="B30" s="78" t="s">
        <v>54</v>
      </c>
      <c r="C30" s="79" t="s">
        <v>14</v>
      </c>
      <c r="D30" s="79">
        <v>220</v>
      </c>
      <c r="E30" s="80"/>
      <c r="F30" s="81">
        <f>D30*E30</f>
        <v>0</v>
      </c>
      <c r="G30" s="82" t="s">
        <v>48</v>
      </c>
      <c r="H30" s="12"/>
      <c r="I30" s="12"/>
      <c r="J30" s="12"/>
      <c r="K30" s="12"/>
      <c r="L30" s="12"/>
    </row>
    <row r="31" spans="1:7" ht="42" customHeight="1" thickBot="1">
      <c r="A31" s="122" t="s">
        <v>55</v>
      </c>
      <c r="B31" s="123"/>
      <c r="C31" s="73"/>
      <c r="D31" s="73"/>
      <c r="E31" s="74"/>
      <c r="F31" s="83">
        <f>F30</f>
        <v>0</v>
      </c>
      <c r="G31" s="76" t="s">
        <v>52</v>
      </c>
    </row>
    <row r="32" spans="1:7" ht="31.15" customHeight="1">
      <c r="A32" s="133" t="s">
        <v>56</v>
      </c>
      <c r="B32" s="134"/>
      <c r="C32" s="61"/>
      <c r="D32" s="61"/>
      <c r="E32" s="62"/>
      <c r="F32" s="62"/>
      <c r="G32" s="63"/>
    </row>
    <row r="33" spans="1:7" ht="31.15" customHeight="1">
      <c r="A33" s="124" t="s">
        <v>57</v>
      </c>
      <c r="B33" s="125"/>
      <c r="C33" s="64"/>
      <c r="D33" s="64"/>
      <c r="E33" s="65"/>
      <c r="F33" s="65">
        <f>F11</f>
        <v>0</v>
      </c>
      <c r="G33" s="57"/>
    </row>
    <row r="34" spans="1:7" ht="31.15" customHeight="1">
      <c r="A34" s="124" t="s">
        <v>58</v>
      </c>
      <c r="B34" s="125"/>
      <c r="C34" s="64"/>
      <c r="D34" s="64"/>
      <c r="E34" s="65"/>
      <c r="F34" s="65">
        <f>F29</f>
        <v>0</v>
      </c>
      <c r="G34" s="57"/>
    </row>
    <row r="35" spans="1:7" ht="31.15" customHeight="1">
      <c r="A35" s="124" t="s">
        <v>59</v>
      </c>
      <c r="B35" s="125"/>
      <c r="C35" s="64"/>
      <c r="D35" s="64"/>
      <c r="E35" s="65"/>
      <c r="F35" s="65">
        <f>F30</f>
        <v>0</v>
      </c>
      <c r="G35" s="57"/>
    </row>
    <row r="36" spans="1:7" ht="31.15" customHeight="1">
      <c r="A36" s="126" t="s">
        <v>60</v>
      </c>
      <c r="B36" s="127"/>
      <c r="C36" s="66"/>
      <c r="D36" s="66"/>
      <c r="E36" s="67"/>
      <c r="F36" s="67">
        <f>SUM(F35)</f>
        <v>0</v>
      </c>
      <c r="G36" s="57"/>
    </row>
    <row r="37" spans="1:7" ht="31.15" customHeight="1">
      <c r="A37" s="128" t="s">
        <v>61</v>
      </c>
      <c r="B37" s="129"/>
      <c r="C37" s="64"/>
      <c r="D37" s="64"/>
      <c r="E37" s="65"/>
      <c r="F37" s="65">
        <f>F36*0.21</f>
        <v>0</v>
      </c>
      <c r="G37" s="57"/>
    </row>
    <row r="38" spans="1:11" ht="31.15" customHeight="1" thickBot="1">
      <c r="A38" s="130" t="s">
        <v>62</v>
      </c>
      <c r="B38" s="131"/>
      <c r="C38" s="68"/>
      <c r="D38" s="69"/>
      <c r="E38" s="70"/>
      <c r="F38" s="71">
        <f>F36+F37</f>
        <v>0</v>
      </c>
      <c r="G38" s="58"/>
      <c r="J38" s="38"/>
      <c r="K38" s="38"/>
    </row>
    <row r="39" spans="1:12" ht="21" customHeight="1">
      <c r="A39" s="121"/>
      <c r="B39" s="121"/>
      <c r="C39" s="121"/>
      <c r="D39" s="121"/>
      <c r="E39" s="121"/>
      <c r="F39" s="121"/>
      <c r="G39" s="121"/>
      <c r="J39" s="12"/>
      <c r="L39" s="12"/>
    </row>
    <row r="40" spans="1:12" ht="21" customHeight="1">
      <c r="A40" s="114" t="s">
        <v>63</v>
      </c>
      <c r="B40" s="114"/>
      <c r="C40" s="114"/>
      <c r="D40" s="114"/>
      <c r="E40" s="114" t="s">
        <v>64</v>
      </c>
      <c r="F40" s="114"/>
      <c r="G40" s="114"/>
      <c r="J40" s="12"/>
      <c r="L40" s="12"/>
    </row>
    <row r="41" spans="1:12" ht="21" customHeight="1">
      <c r="A41" s="115" t="s">
        <v>106</v>
      </c>
      <c r="B41" s="115"/>
      <c r="C41" s="115"/>
      <c r="D41" s="115"/>
      <c r="E41" s="115" t="s">
        <v>65</v>
      </c>
      <c r="F41" s="115"/>
      <c r="G41" s="115"/>
      <c r="J41" s="12"/>
      <c r="L41" s="12"/>
    </row>
    <row r="42" spans="1:12" ht="21" customHeight="1">
      <c r="A42" s="115" t="s">
        <v>66</v>
      </c>
      <c r="B42" s="115"/>
      <c r="C42" s="115"/>
      <c r="D42" s="115"/>
      <c r="E42" s="115" t="s">
        <v>66</v>
      </c>
      <c r="F42" s="115"/>
      <c r="G42" s="115"/>
      <c r="J42" s="12"/>
      <c r="L42" s="12"/>
    </row>
    <row r="43" spans="1:12" ht="21" customHeight="1">
      <c r="A43" s="119"/>
      <c r="B43" s="119"/>
      <c r="C43" s="119"/>
      <c r="D43" s="119"/>
      <c r="E43" s="118"/>
      <c r="F43" s="118"/>
      <c r="G43" s="118"/>
      <c r="J43" s="12"/>
      <c r="L43" s="12"/>
    </row>
    <row r="44" spans="1:12" ht="21" customHeight="1">
      <c r="A44" s="119"/>
      <c r="B44" s="119"/>
      <c r="C44" s="119"/>
      <c r="D44" s="119"/>
      <c r="E44" s="118"/>
      <c r="F44" s="118"/>
      <c r="G44" s="118"/>
      <c r="J44" s="12"/>
      <c r="L44" s="12"/>
    </row>
    <row r="45" spans="1:12" ht="21" customHeight="1">
      <c r="A45" s="119"/>
      <c r="B45" s="119"/>
      <c r="C45" s="119"/>
      <c r="D45" s="119"/>
      <c r="E45" s="118"/>
      <c r="F45" s="118"/>
      <c r="G45" s="118"/>
      <c r="J45" s="12"/>
      <c r="L45" s="12"/>
    </row>
    <row r="46" spans="1:12" ht="21" customHeight="1">
      <c r="A46" s="119"/>
      <c r="B46" s="119"/>
      <c r="C46" s="119"/>
      <c r="D46" s="119"/>
      <c r="E46" s="118"/>
      <c r="F46" s="118"/>
      <c r="G46" s="118"/>
      <c r="J46" s="12"/>
      <c r="L46" s="12"/>
    </row>
    <row r="47" spans="1:12" ht="21" customHeight="1">
      <c r="A47" s="114" t="s">
        <v>67</v>
      </c>
      <c r="B47" s="114"/>
      <c r="C47" s="114"/>
      <c r="D47" s="114"/>
      <c r="E47" s="114" t="s">
        <v>67</v>
      </c>
      <c r="F47" s="114"/>
      <c r="G47" s="114"/>
      <c r="J47" s="12"/>
      <c r="L47" s="12"/>
    </row>
    <row r="48" spans="1:12" ht="21" customHeight="1">
      <c r="A48" s="117" t="s">
        <v>107</v>
      </c>
      <c r="B48" s="117"/>
      <c r="C48" s="117"/>
      <c r="D48" s="117"/>
      <c r="E48" s="115" t="s">
        <v>68</v>
      </c>
      <c r="F48" s="115"/>
      <c r="G48" s="115"/>
      <c r="J48" s="12"/>
      <c r="L48" s="12"/>
    </row>
    <row r="49" spans="1:12" ht="21" customHeight="1">
      <c r="A49" s="117" t="s">
        <v>108</v>
      </c>
      <c r="B49" s="117"/>
      <c r="C49" s="117"/>
      <c r="D49" s="117"/>
      <c r="E49" s="115" t="s">
        <v>69</v>
      </c>
      <c r="F49" s="115"/>
      <c r="G49" s="115"/>
      <c r="J49" s="12"/>
      <c r="L49" s="12"/>
    </row>
    <row r="50" spans="1:12" ht="21" customHeight="1">
      <c r="A50" s="13"/>
      <c r="B50" s="13"/>
      <c r="C50" s="13"/>
      <c r="D50" s="13"/>
      <c r="E50" s="13"/>
      <c r="F50" s="13"/>
      <c r="G50" s="13"/>
      <c r="J50" s="12"/>
      <c r="L50" s="12"/>
    </row>
    <row r="51" spans="1:12" s="43" customFormat="1" ht="64.15" customHeight="1">
      <c r="A51" s="113" t="s">
        <v>70</v>
      </c>
      <c r="B51" s="113"/>
      <c r="C51" s="113"/>
      <c r="D51" s="113"/>
      <c r="E51" s="113"/>
      <c r="F51" s="113"/>
      <c r="G51" s="113"/>
      <c r="H51" s="46"/>
      <c r="I51" s="46"/>
      <c r="J51" s="46"/>
      <c r="K51" s="46"/>
      <c r="L51" s="46"/>
    </row>
    <row r="52" spans="1:7" s="43" customFormat="1" ht="31.15" customHeight="1">
      <c r="A52" s="113" t="s">
        <v>71</v>
      </c>
      <c r="B52" s="113"/>
      <c r="C52" s="113"/>
      <c r="D52" s="113"/>
      <c r="E52" s="113"/>
      <c r="F52" s="113"/>
      <c r="G52" s="113"/>
    </row>
    <row r="53" spans="1:7" s="43" customFormat="1" ht="33" customHeight="1">
      <c r="A53" s="113" t="s">
        <v>72</v>
      </c>
      <c r="B53" s="113"/>
      <c r="C53" s="113"/>
      <c r="D53" s="113"/>
      <c r="E53" s="113"/>
      <c r="F53" s="113"/>
      <c r="G53" s="113"/>
    </row>
    <row r="54" spans="1:7" s="43" customFormat="1" ht="46.15" customHeight="1">
      <c r="A54" s="113" t="s">
        <v>73</v>
      </c>
      <c r="B54" s="113"/>
      <c r="C54" s="113"/>
      <c r="D54" s="113"/>
      <c r="E54" s="113"/>
      <c r="F54" s="113"/>
      <c r="G54" s="113"/>
    </row>
    <row r="55" spans="1:7" s="43" customFormat="1" ht="31.15" customHeight="1">
      <c r="A55" s="115" t="s">
        <v>74</v>
      </c>
      <c r="B55" s="115"/>
      <c r="C55" s="115"/>
      <c r="D55" s="115"/>
      <c r="E55" s="115"/>
      <c r="F55" s="115"/>
      <c r="G55" s="115"/>
    </row>
    <row r="56" spans="1:7" s="43" customFormat="1" ht="30" customHeight="1">
      <c r="A56" s="113" t="s">
        <v>75</v>
      </c>
      <c r="B56" s="113"/>
      <c r="C56" s="113"/>
      <c r="D56" s="113"/>
      <c r="E56" s="113"/>
      <c r="F56" s="113"/>
      <c r="G56" s="113"/>
    </row>
    <row r="57" spans="1:7" s="43" customFormat="1" ht="31.15" customHeight="1">
      <c r="A57" s="113" t="s">
        <v>76</v>
      </c>
      <c r="B57" s="113"/>
      <c r="C57" s="113"/>
      <c r="D57" s="113"/>
      <c r="E57" s="113"/>
      <c r="F57" s="113"/>
      <c r="G57" s="113"/>
    </row>
    <row r="58" spans="1:7" s="42" customFormat="1" ht="52.9" customHeight="1">
      <c r="A58" s="113" t="s">
        <v>77</v>
      </c>
      <c r="B58" s="113"/>
      <c r="C58" s="113"/>
      <c r="D58" s="113"/>
      <c r="E58" s="113"/>
      <c r="F58" s="113"/>
      <c r="G58" s="113"/>
    </row>
    <row r="59" spans="1:7" s="42" customFormat="1" ht="52.9" customHeight="1">
      <c r="A59" s="113" t="s">
        <v>102</v>
      </c>
      <c r="B59" s="113"/>
      <c r="C59" s="113"/>
      <c r="D59" s="113"/>
      <c r="E59" s="113"/>
      <c r="F59" s="113"/>
      <c r="G59" s="113"/>
    </row>
    <row r="60" spans="1:7" s="43" customFormat="1" ht="30.6" customHeight="1">
      <c r="A60" s="113" t="s">
        <v>78</v>
      </c>
      <c r="B60" s="113"/>
      <c r="C60" s="113"/>
      <c r="D60" s="113"/>
      <c r="E60" s="113"/>
      <c r="F60" s="113"/>
      <c r="G60" s="113"/>
    </row>
    <row r="61" spans="1:7" s="50" customFormat="1" ht="59.45" customHeight="1">
      <c r="A61" s="113" t="s">
        <v>99</v>
      </c>
      <c r="B61" s="113"/>
      <c r="C61" s="113"/>
      <c r="D61" s="113"/>
      <c r="E61" s="113"/>
      <c r="F61" s="113"/>
      <c r="G61" s="113"/>
    </row>
    <row r="62" spans="1:7" s="50" customFormat="1" ht="60.6" customHeight="1">
      <c r="A62" s="113" t="s">
        <v>100</v>
      </c>
      <c r="B62" s="113"/>
      <c r="C62" s="113"/>
      <c r="D62" s="113"/>
      <c r="E62" s="113"/>
      <c r="F62" s="113"/>
      <c r="G62" s="113"/>
    </row>
    <row r="64" spans="1:2" ht="21" customHeight="1">
      <c r="A64" s="116" t="s">
        <v>79</v>
      </c>
      <c r="B64" s="116"/>
    </row>
    <row r="65" ht="21" customHeight="1">
      <c r="B65" s="47" t="s">
        <v>80</v>
      </c>
    </row>
    <row r="66" ht="21" customHeight="1">
      <c r="B66" s="47" t="s">
        <v>81</v>
      </c>
    </row>
    <row r="67" ht="21" customHeight="1">
      <c r="B67" s="47" t="s">
        <v>82</v>
      </c>
    </row>
    <row r="68" ht="21" customHeight="1">
      <c r="B68" s="47" t="s">
        <v>83</v>
      </c>
    </row>
    <row r="69" ht="21" customHeight="1">
      <c r="B69" s="14" t="s">
        <v>84</v>
      </c>
    </row>
    <row r="70" spans="1:8" s="12" customFormat="1" ht="21" customHeight="1">
      <c r="A70" s="48"/>
      <c r="B70" s="12" t="s">
        <v>101</v>
      </c>
      <c r="H70" s="49"/>
    </row>
    <row r="71" ht="21" customHeight="1">
      <c r="B71" s="14" t="s">
        <v>85</v>
      </c>
    </row>
  </sheetData>
  <mergeCells count="48">
    <mergeCell ref="A15:A16"/>
    <mergeCell ref="A43:D43"/>
    <mergeCell ref="A44:D44"/>
    <mergeCell ref="E44:G44"/>
    <mergeCell ref="A40:D40"/>
    <mergeCell ref="E40:G40"/>
    <mergeCell ref="A41:D41"/>
    <mergeCell ref="A42:D42"/>
    <mergeCell ref="E41:G41"/>
    <mergeCell ref="E42:G42"/>
    <mergeCell ref="E43:G43"/>
    <mergeCell ref="A39:G39"/>
    <mergeCell ref="A31:B31"/>
    <mergeCell ref="A34:B34"/>
    <mergeCell ref="A36:B36"/>
    <mergeCell ref="A37:B37"/>
    <mergeCell ref="A38:B38"/>
    <mergeCell ref="A35:B35"/>
    <mergeCell ref="A5:A6"/>
    <mergeCell ref="A33:B33"/>
    <mergeCell ref="A32:B32"/>
    <mergeCell ref="A29:B29"/>
    <mergeCell ref="G13:G17"/>
    <mergeCell ref="G5:G6"/>
    <mergeCell ref="A11:B11"/>
    <mergeCell ref="E46:G46"/>
    <mergeCell ref="E45:G45"/>
    <mergeCell ref="A49:D49"/>
    <mergeCell ref="A47:D47"/>
    <mergeCell ref="A45:D45"/>
    <mergeCell ref="A46:D46"/>
    <mergeCell ref="E49:G49"/>
    <mergeCell ref="A51:G51"/>
    <mergeCell ref="A54:G54"/>
    <mergeCell ref="E47:G47"/>
    <mergeCell ref="E48:G48"/>
    <mergeCell ref="A64:B64"/>
    <mergeCell ref="A52:G52"/>
    <mergeCell ref="A59:G59"/>
    <mergeCell ref="A56:G56"/>
    <mergeCell ref="A53:G53"/>
    <mergeCell ref="A60:G60"/>
    <mergeCell ref="A57:G57"/>
    <mergeCell ref="A61:G61"/>
    <mergeCell ref="A62:G62"/>
    <mergeCell ref="A58:G58"/>
    <mergeCell ref="A55:G55"/>
    <mergeCell ref="A48:D4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524DA9FBDD344C9B50B8EF74DF70C6" ma:contentTypeVersion="19" ma:contentTypeDescription="Vytvoří nový dokument" ma:contentTypeScope="" ma:versionID="a8675ac21db7d8218715607bfe94e2bd">
  <xsd:schema xmlns:xsd="http://www.w3.org/2001/XMLSchema" xmlns:xs="http://www.w3.org/2001/XMLSchema" xmlns:p="http://schemas.microsoft.com/office/2006/metadata/properties" xmlns:ns2="85f4b5cc-4033-44c7-b405-f5eed34c8154" xmlns:ns3="2046fdb6-fa60-49a6-a635-1115ab0d2074" xmlns:ns4="ada3fa48-c231-4f9d-a491-19361e04fcb4" targetNamespace="http://schemas.microsoft.com/office/2006/metadata/properties" ma:root="true" ma:fieldsID="0784e3e4e254fc77d6a280278f1f027b" ns2:_="" ns3:_="" ns4:_="">
    <xsd:import namespace="85f4b5cc-4033-44c7-b405-f5eed34c8154"/>
    <xsd:import namespace="2046fdb6-fa60-49a6-a635-1115ab0d2074"/>
    <xsd:import namespace="ada3fa48-c231-4f9d-a491-19361e04fc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2:RDDruhDokumentu"/>
                <xsd:element ref="ns3:RDNahrazujeLookup" minOccurs="0"/>
                <xsd:element ref="ns3:RDSouvisiLookup" minOccurs="0"/>
                <xsd:element ref="ns2:DFFS_Loader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2:OdpovedneOJ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dexed="tru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ruhDokumentu" ma:index="17" ma:displayName="Druh dokumentu" ma:default="Nepřevádět na PDF" ma:format="Dropdown" ma:internalName="RDDruhDokumentu">
      <xsd:simpleType>
        <xsd:restriction base="dms:Choice">
          <xsd:enumeration value="Převést do PDF"/>
          <xsd:enumeration value="Nepublikovat"/>
          <xsd:enumeration value="Nepřevádět na PDF"/>
        </xsd:restriction>
      </xsd:simpleType>
    </xsd:element>
    <xsd:element name="DFFS_Loader" ma:index="20" nillable="true" ma:displayName="DFFS Loader by SPJSBlog.com" ma:description="Add this field to activate the DFFS feature." ma:hidden="true" ma:internalName="DFFS_Loader">
      <xsd:simpleType>
        <xsd:restriction base="dms:Text"/>
      </xsd:simpleType>
    </xsd:element>
    <xsd:element name="OdpovedneOJ" ma:index="24" nillable="true" ma:displayName="Odpovědné OJ/OÚ" ma:internalName="OdpovedneOJ">
      <xsd:simpleType>
        <xsd:restriction base="dms:Text">
          <xsd:maxLength value="255"/>
        </xsd:restriction>
      </xsd:simpleType>
    </xsd:element>
    <xsd:element name="TaxCatchAll" ma:index="27" nillable="true" ma:displayName="Sloupec zachycení celé taxonomie" ma:hidden="true" ma:list="{e4cccd9f-f884-47b7-abb1-1a9ed09e593a}" ma:internalName="TaxCatchAll" ma:showField="CatchAllData" ma:web="85f4b5cc-4033-44c7-b405-f5eed34c81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6fdb6-fa60-49a6-a635-1115ab0d2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DNahrazujeLookup" ma:index="18" nillable="true" ma:displayName="Nahrazuje - odkazy" ma:list="{2046fdb6-fa60-49a6-a635-1115ab0d2074}" ma:internalName="RDNahrazuje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SouvisiLookup" ma:index="19" nillable="true" ma:displayName="Souvisí s - odkazy" ma:list="{2046fdb6-fa60-49a6-a635-1115ab0d2074}" ma:internalName="RDSouvisi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Značky obrázků" ma:readOnly="false" ma:fieldId="{5cf76f15-5ced-4ddc-b409-7134ff3c332f}" ma:taxonomyMulti="true" ma:sspId="a1b35cf3-621e-4030-aa18-d80b31dfc2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a3fa48-c231-4f9d-a491-19361e04f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5f4b5cc-4033-44c7-b405-f5eed34c8154">HCUZCRXN6NH5-927520346-10626</_dlc_DocId>
    <_dlc_DocIdUrl xmlns="85f4b5cc-4033-44c7-b405-f5eed34c8154">
      <Url>https://spucr.sharepoint.com/sites/Portal/rd/_layouts/15/DocIdRedir.aspx?ID=HCUZCRXN6NH5-927520346-10626</Url>
      <Description>HCUZCRXN6NH5-927520346-10626</Description>
    </_dlc_DocIdUrl>
    <RDDruhDokumentu xmlns="85f4b5cc-4033-44c7-b405-f5eed34c8154">Nepřevádět na PDF</RDDruhDokumentu>
    <TaxCatchAll xmlns="85f4b5cc-4033-44c7-b405-f5eed34c8154" xsi:nil="true"/>
    <DFFS_Loader xmlns="85f4b5cc-4033-44c7-b405-f5eed34c8154" xsi:nil="true"/>
    <lcf76f155ced4ddcb4097134ff3c332f xmlns="2046fdb6-fa60-49a6-a635-1115ab0d2074">
      <Terms xmlns="http://schemas.microsoft.com/office/infopath/2007/PartnerControls"/>
    </lcf76f155ced4ddcb4097134ff3c332f>
    <OdpovedneOJ xmlns="85f4b5cc-4033-44c7-b405-f5eed34c8154" xsi:nil="true"/>
    <RDNahrazujeLookup xmlns="2046fdb6-fa60-49a6-a635-1115ab0d2074" xsi:nil="true"/>
    <RDSouvisiLookup xmlns="2046fdb6-fa60-49a6-a635-1115ab0d2074" xsi:nil="true"/>
  </documentManagement>
</p:properties>
</file>

<file path=customXml/item5.xml><?xml version="1.0" encoding="utf-8"?>
<?mso-contentType ?>
<FormUrls xmlns="http://schemas.microsoft.com/sharepoint/v3/contenttype/forms/url">
  <Display>/sites/Portal/rd/RidiciDokumentace/Forms/DispForm.aspx</Display>
  <Edit>/sites/Portal/rd/RidiciDokumentace/Forms/EditForm.aspx</Edit>
</FormUrls>
</file>

<file path=customXml/itemProps1.xml><?xml version="1.0" encoding="utf-8"?>
<ds:datastoreItem xmlns:ds="http://schemas.openxmlformats.org/officeDocument/2006/customXml" ds:itemID="{E6B96E1F-65EE-4B17-98AA-9F4D28233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4b5cc-4033-44c7-b405-f5eed34c8154"/>
    <ds:schemaRef ds:uri="2046fdb6-fa60-49a6-a635-1115ab0d2074"/>
    <ds:schemaRef ds:uri="ada3fa48-c231-4f9d-a491-19361e04f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  <ds:schemaRef ds:uri="2046fdb6-fa60-49a6-a635-1115ab0d2074"/>
  </ds:schemaRefs>
</ds:datastoreItem>
</file>

<file path=customXml/itemProps5.xml><?xml version="1.0" encoding="utf-8"?>
<ds:datastoreItem xmlns:ds="http://schemas.openxmlformats.org/officeDocument/2006/customXml" ds:itemID="{6E585F38-96B3-4148-A9A1-AB8D41DFA04D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cp:lastPrinted>2022-04-14T06:32:10Z</cp:lastPrinted>
  <dcterms:created xsi:type="dcterms:W3CDTF">2013-07-10T06:31:46Z</dcterms:created>
  <dcterms:modified xsi:type="dcterms:W3CDTF">2024-06-18T06:51:44Z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0x0101008E524DA9FBDD344C9B50B8EF74DF70C6</vt:lpwstr>
  </property>
  <property fmtid="{D5CDD505-2E9C-101B-9397-08002B2CF9AE}" pid="3" name="_dlc_DocIdItemGuid">
    <vt:lpwstr>4055ad57-b15f-4fc9-95ee-40c427662d16</vt:lpwstr>
  </property>
</Properties>
</file>