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8" tabRatio="913" firstSheet="1" activeTab="9"/>
  </bookViews>
  <sheets>
    <sheet name="Přehled prostor " sheetId="1" r:id="rId1"/>
    <sheet name="Krycí list cenové nabídky" sheetId="2" r:id="rId2"/>
    <sheet name="Prostor A" sheetId="3" r:id="rId3"/>
    <sheet name="Prostor B " sheetId="4" r:id="rId4"/>
    <sheet name="Prostor C" sheetId="5" r:id="rId5"/>
    <sheet name="Prostor D" sheetId="6" r:id="rId6"/>
    <sheet name="Prostor E" sheetId="7" r:id="rId7"/>
    <sheet name="Prostor G " sheetId="8" r:id="rId8"/>
    <sheet name="Prostor H" sheetId="9" r:id="rId9"/>
    <sheet name="Speciální úklid" sheetId="10" r:id="rId10"/>
    <sheet name=" Mimořádný úklid, denní služba" sheetId="11" r:id="rId11"/>
    <sheet name="Spotřební zboží a materiál" sheetId="12" r:id="rId12"/>
  </sheets>
  <definedNames>
    <definedName name="_xlnm.Print_Area" localSheetId="10">' Mimořádný úklid, denní služba'!$A$1:$H$6</definedName>
    <definedName name="_xlnm.Print_Area" localSheetId="2">'Prostor A'!$A$1:$I$67</definedName>
    <definedName name="_xlnm.Print_Area" localSheetId="3">'Prostor B '!$A$1:$I$23</definedName>
    <definedName name="_xlnm.Print_Area" localSheetId="4">'Prostor C'!$A$1:$I$12</definedName>
    <definedName name="_xlnm.Print_Area" localSheetId="5">'Prostor D'!$A$1:$I$15</definedName>
    <definedName name="_xlnm.Print_Area" localSheetId="6">'Prostor E'!$A$1:$I$10</definedName>
    <definedName name="_xlnm.Print_Area" localSheetId="7">'Prostor G '!$A$1:$I$3</definedName>
    <definedName name="_xlnm.Print_Area" localSheetId="8">'Prostor H'!$A$1:$I$7</definedName>
    <definedName name="_xlnm.Print_Area" localSheetId="9">'Speciální úklid'!$A$1:$G$37</definedName>
    <definedName name="_xlnm.Print_Area" localSheetId="11">'Spotřební zboží a materiál'!$A$1:$G$11</definedName>
  </definedNames>
  <calcPr fullCalcOnLoad="1"/>
</workbook>
</file>

<file path=xl/sharedStrings.xml><?xml version="1.0" encoding="utf-8"?>
<sst xmlns="http://schemas.openxmlformats.org/spreadsheetml/2006/main" count="478" uniqueCount="190">
  <si>
    <t>Prostor</t>
  </si>
  <si>
    <t>Typ úklidu</t>
  </si>
  <si>
    <t>Druh úklidu</t>
  </si>
  <si>
    <t xml:space="preserve"> A1</t>
  </si>
  <si>
    <t>Vyprázdnění nádob na odpad včetně doplnění a dodávky mikroténových sáčků do odpadkových nádob, utření nádob v případě potřeby, přesun odpadu na určené místo</t>
  </si>
  <si>
    <t>Úklid vnitřních prostor volně přístupných stolů a volných ploch</t>
  </si>
  <si>
    <t>Vyprázdnění skartátorů včetně doplnění a dodávky mikroténových sáčků, utření nádob v případě potřeby, přesun odpadu na určené místo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</si>
  <si>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</si>
  <si>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</si>
  <si>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</si>
  <si>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Pravidelný (denní) úklid</t>
  </si>
  <si>
    <t>Běžné omytí umyvadla nebo dřezu včetně baterie dezinfekčním prostředkem</t>
  </si>
  <si>
    <t>Umytí dveřních klik</t>
  </si>
  <si>
    <t>Týdenní úklid (2x za týden)</t>
  </si>
  <si>
    <t>Omytí a vyleštění celých ploch zrcadel</t>
  </si>
  <si>
    <t>A3</t>
  </si>
  <si>
    <t>B</t>
  </si>
  <si>
    <t>Úklid vnitřních prostor volně přístupných stolů a volných ploch včetně židlí</t>
  </si>
  <si>
    <t>Vyleštění všech dostupných prosklených ploch včetně zárubní</t>
  </si>
  <si>
    <t>Čištění hasících přístrojů</t>
  </si>
  <si>
    <t>Vysátí čalouněného nábytku</t>
  </si>
  <si>
    <t>Přehled prostor, činností a četnost úklidu</t>
  </si>
  <si>
    <t>Prostor A</t>
  </si>
  <si>
    <t>kanceláře</t>
  </si>
  <si>
    <t>Prostor B</t>
  </si>
  <si>
    <t>Prostor C</t>
  </si>
  <si>
    <t>Prostor D</t>
  </si>
  <si>
    <t>Prostor E</t>
  </si>
  <si>
    <t>výtahy</t>
  </si>
  <si>
    <t>Prostor G</t>
  </si>
  <si>
    <t>G2</t>
  </si>
  <si>
    <t>Prostor H</t>
  </si>
  <si>
    <t>Omytí a vyleštění zrcadel</t>
  </si>
  <si>
    <t>Omytí sprchových koutů, van dezinfekčním prostředkem</t>
  </si>
  <si>
    <t>Umytí podlahové plochy dezinfekčním prostředkem včetně odstranění skvrn</t>
  </si>
  <si>
    <t>Odstranění prachu z parapetů v interiéru místnosti</t>
  </si>
  <si>
    <t>Vymývání odpadkových nádob dezinfekčním prostředkem</t>
  </si>
  <si>
    <t>Odstranění nečistot ze spodních drážek dveří výtahu</t>
  </si>
  <si>
    <t>Dezinfekce omyvatelných podlahových ploch či omyvatelných stěn</t>
  </si>
  <si>
    <t>Odstranění ohmatů a skvrn z obkladů a omyvatelných stěn</t>
  </si>
  <si>
    <t>Čištění a leštění hlavních vstupních dveří do budovy</t>
  </si>
  <si>
    <t>Úklid rohoží včetně roštů na nečistoty</t>
  </si>
  <si>
    <t>ks</t>
  </si>
  <si>
    <t>Odstranění prachu z vypínačů a ostatních zařízení na stěnách zásuvky, klimatizační jednotky, věšáky, obrazy)</t>
  </si>
  <si>
    <t>CENOVÁ NABÍDKA - ÚKLIDOVÉ SLUŽBY 2020-2024</t>
  </si>
  <si>
    <t>Dezinfekce úchytových míst (baterie, zásobník na mýdla, zásobník na WC, splachovadel, klid apod.)</t>
  </si>
  <si>
    <t>Omytí umyvadla včetně baterie dezinfekčním prostředkem</t>
  </si>
  <si>
    <t>Odstranění prachu z vypínačů a ostatního zařízení na stěnách (topení, atd.)</t>
  </si>
  <si>
    <t>hod</t>
  </si>
  <si>
    <t>dle potřeby</t>
  </si>
  <si>
    <t>1.</t>
  </si>
  <si>
    <t xml:space="preserve">ks </t>
  </si>
  <si>
    <t>2.</t>
  </si>
  <si>
    <t>3.</t>
  </si>
  <si>
    <t>bal</t>
  </si>
  <si>
    <t>5.</t>
  </si>
  <si>
    <t>6.</t>
  </si>
  <si>
    <t>7.</t>
  </si>
  <si>
    <t>8.</t>
  </si>
  <si>
    <t>Měrná jednotka ks/bal.</t>
  </si>
  <si>
    <t xml:space="preserve">Měrná jednotka </t>
  </si>
  <si>
    <r>
      <t>m</t>
    </r>
    <r>
      <rPr>
        <vertAlign val="superscript"/>
        <sz val="10"/>
        <rFont val="Arial"/>
        <family val="2"/>
      </rPr>
      <t>2</t>
    </r>
  </si>
  <si>
    <t>Ostatní požadavky</t>
  </si>
  <si>
    <t>komplet</t>
  </si>
  <si>
    <t>Měsíční úklid (1x za měsíc)</t>
  </si>
  <si>
    <t>Umytí celé plochy dveří včetně zárubní a klik</t>
  </si>
  <si>
    <t>Mytí a dezinfekce hygienického zóny u umyvadla nebo dřezu</t>
  </si>
  <si>
    <t>Lokální stírání prachu z vodorovných volně přístupných ploch nábytků do výše 1,6 m včetně pavučin</t>
  </si>
  <si>
    <t>Omytí toaletních mís, pisoárů a výlevek dezinfekčním prostředkem, a to jak zevnitř, tak zvenčí</t>
  </si>
  <si>
    <t>9.</t>
  </si>
  <si>
    <t>Mytí a leštění úředních desek v budově</t>
  </si>
  <si>
    <r>
      <rPr>
        <b/>
        <sz val="16"/>
        <rFont val="Arial"/>
        <family val="2"/>
      </rPr>
      <t>B</t>
    </r>
    <r>
      <rPr>
        <sz val="36"/>
        <rFont val="Arial"/>
        <family val="2"/>
      </rPr>
      <t xml:space="preserve"> </t>
    </r>
    <r>
      <rPr>
        <sz val="16"/>
        <rFont val="Arial"/>
        <family val="2"/>
      </rPr>
      <t>chodby, haly, schodiště, hl.vstup</t>
    </r>
  </si>
  <si>
    <r>
      <rPr>
        <b/>
        <sz val="16"/>
        <rFont val="Arial"/>
        <family val="2"/>
      </rPr>
      <t xml:space="preserve">D </t>
    </r>
    <r>
      <rPr>
        <sz val="16"/>
        <rFont val="Arial"/>
        <family val="2"/>
      </rPr>
      <t>hygienické zázemí</t>
    </r>
  </si>
  <si>
    <r>
      <rPr>
        <b/>
        <sz val="14"/>
        <rFont val="Arial"/>
        <family val="2"/>
      </rPr>
      <t>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výtahy</t>
    </r>
  </si>
  <si>
    <t>Úklid vnitřních prostor volně přístupných stolů a volných ploch včetně pavučin</t>
  </si>
  <si>
    <t>ROČNÍ ÚKLID (1X ZA ROK)</t>
  </si>
  <si>
    <t>Umytí celé plochy dveří , zárubní  včetně dveřních klik</t>
  </si>
  <si>
    <t>Odstranění prachu z vypínačů a ostatních zařízení na stěnách (zásuvky, klimatizační jednotky, věšáky, obrazy)</t>
  </si>
  <si>
    <t xml:space="preserve">Úklid hlavního schodiště do budovy včetně zábradlí </t>
  </si>
  <si>
    <t>Cena celkem v Kč bez DPH</t>
  </si>
  <si>
    <t>Nabídková cena za úklidové práce</t>
  </si>
  <si>
    <t>Cena za 1 měsíc v Kč bez DPH</t>
  </si>
  <si>
    <t>Počet úkonů za 1 rok</t>
  </si>
  <si>
    <t>Cena za 12 měsíců v Kč bez DPH</t>
  </si>
  <si>
    <t>Cena za 48 měsíců v Kč bez DPH</t>
  </si>
  <si>
    <t>Cena za ks/bal. v Kč bez DPH</t>
  </si>
  <si>
    <t>Cena v Kč/hod. bez DPH</t>
  </si>
  <si>
    <t>Tekuté mýdlo bílé 5L</t>
  </si>
  <si>
    <t>4.</t>
  </si>
  <si>
    <t>Odstranění prachu z vypínačů a ostatních zařízení na stěnách (televize, zásuvky, klimatizační jednotky, věšáky, obrazy)</t>
  </si>
  <si>
    <t>Úklid vnitřních prostor volně přístupných stolů a volných ploch do 1,6 m, stírání prachu z lednic a mikrovlných trub</t>
  </si>
  <si>
    <t>Lokální stírání prachu z vodorovných volně přístupných ploch do výše 1,6 m, stírání prachu z lednic a mikrovlných trub</t>
  </si>
  <si>
    <r>
      <t>Lokální stírání prachu z vodorovných volně přístupných ploch nábytku do výše 1,6 m,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stírání prachu z lednic a mikrovlných trub </t>
    </r>
  </si>
  <si>
    <t xml:space="preserve">Čištění vnitřních parapetů u oken, včetně odstranění veškerých pavučin </t>
  </si>
  <si>
    <t>Předpoklaná spotřeba ks/bal. za 12 měsíců</t>
  </si>
  <si>
    <t>PŮLROČNÍ ÚKLID (2X ZA ROK)</t>
  </si>
  <si>
    <t>Odstranění prachu a omytí parapetů v interiéru místnosti</t>
  </si>
  <si>
    <t>Mokré stírání celé plochy včetně odstraňování skvrn, dle podlahové krytiny</t>
  </si>
  <si>
    <t>Hygienické sáčky mikroten, 1ks/25 sáčků, bal. 50ks</t>
  </si>
  <si>
    <t>Pěnové mýdlo - náplň do dávkovače, 6ks/bal.</t>
  </si>
  <si>
    <t>Mimořádný nepravidelný úklid</t>
  </si>
  <si>
    <t>Speciální úklid (prostory A - H)</t>
  </si>
  <si>
    <t>Nepravidelná denní služba během pracovní doby (1 pracovník dle potřeb objednatele)</t>
  </si>
  <si>
    <t>Běžné omytí umyvadla a baterie</t>
  </si>
  <si>
    <t>Vyprázdnění nádob na tříděný odpad (dle potřeby)</t>
  </si>
  <si>
    <t>Vysátí ploch koberců včetně odstranění případných skvrn nebo mokré stírání celé plochy včetně odstraňování skvrn, dle podlahové krytiny</t>
  </si>
  <si>
    <t>Omytí a vyleštění zrcadel, vlhké stírání obkladů, nerez. ploch a lišt či omyvatelných stěn</t>
  </si>
  <si>
    <t xml:space="preserve">Měsíční úklid </t>
  </si>
  <si>
    <t>Odstranění prachu z vypínačů a ostatního zařízení na stěnách (topení, atd.), odstranění prachu z parapetů v interiéru místnosti</t>
  </si>
  <si>
    <t>Běžné omytí baterií, dřezů včetně odkapávacích ploch dezinfekčním roztokem</t>
  </si>
  <si>
    <t>Vymývání odpadkových nádob dezinfekčním roztokem</t>
  </si>
  <si>
    <t>Vytírání celé plochy podlahy saponátem</t>
  </si>
  <si>
    <t>Odstranění prachu z vypínačů a ostatního zařízení na stěnách (topení, atd.), odstranění prachu z parapetů v interiéru místnosti, ometení pavučin</t>
  </si>
  <si>
    <t>Omytí dveří a zárubní včetně dveřních klik</t>
  </si>
  <si>
    <t>Úklid sběrných míst tříděného a komunálního odpadu (místa shromažďování odpadů);</t>
  </si>
  <si>
    <t>Úklid vnějších schodišť a podest u vchodů;</t>
  </si>
  <si>
    <r>
      <t xml:space="preserve">C </t>
    </r>
    <r>
      <rPr>
        <sz val="16"/>
        <rFont val="Arial"/>
        <family val="2"/>
      </rPr>
      <t>kuchyňky</t>
    </r>
  </si>
  <si>
    <t>Mokré stírání celé plochy včetně odstraňování skvrn, dle podlahové krytiny (převažuje dlažba), včetně podest, schodiště a zábradlí</t>
  </si>
  <si>
    <t>Měsíční úklid</t>
  </si>
  <si>
    <t>Omytí dveří a zárubní</t>
  </si>
  <si>
    <t>Omytí a vyleštění celkových ploch skel v prosklených dveřích</t>
  </si>
  <si>
    <t>Vlhké stírání obkladů a omyvatelných stěn</t>
  </si>
  <si>
    <t>Odstranění prachu z vypínačů a ostatního zařízení na stěnách</t>
  </si>
  <si>
    <t>Sáček HDPE na odpad do košů, černý, 50x60cm, 50 rolí/bal.</t>
  </si>
  <si>
    <t>Sáček na odpad do košů, černý, 70x110cm, 20 ks/role, 10rolí/bal.</t>
  </si>
  <si>
    <t>Sáček HDPE na odpad do košů, bílý, 63x85cm, 360ks/bal.</t>
  </si>
  <si>
    <t>Mimořádný nepravidelný úklid, denní služba</t>
  </si>
  <si>
    <t>Omytí a dezinfekce hygienické zóny u umyvadla nebo dřezu</t>
  </si>
  <si>
    <t>Vlhké stírání a leštění obkladů a omyvatelných stěn, vnějších ploch nábytku-kuchyňské linky</t>
  </si>
  <si>
    <r>
      <t xml:space="preserve"> A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- kanceláře pod dohledem A406, A407 a A408</t>
    </r>
  </si>
  <si>
    <r>
      <rPr>
        <b/>
        <sz val="16"/>
        <rFont val="Arial"/>
        <family val="2"/>
      </rPr>
      <t xml:space="preserve">A </t>
    </r>
    <r>
      <rPr>
        <sz val="16"/>
        <rFont val="Arial"/>
        <family val="2"/>
      </rPr>
      <t>- kanceláře</t>
    </r>
  </si>
  <si>
    <r>
      <t>A</t>
    </r>
    <r>
      <rPr>
        <sz val="16"/>
        <rFont val="Arial"/>
        <family val="2"/>
      </rPr>
      <t xml:space="preserve"> - Zasedací místnosti</t>
    </r>
  </si>
  <si>
    <r>
      <t xml:space="preserve">A </t>
    </r>
    <r>
      <rPr>
        <sz val="16"/>
        <rFont val="Arial"/>
        <family val="2"/>
      </rPr>
      <t>- Podatelna</t>
    </r>
  </si>
  <si>
    <r>
      <t xml:space="preserve">A </t>
    </r>
    <r>
      <rPr>
        <sz val="16"/>
        <rFont val="Arial"/>
        <family val="2"/>
      </rPr>
      <t>- Učebna</t>
    </r>
  </si>
  <si>
    <t>Vyprázdnění nádob na odpad včetně doplnění a dodávky mikroténových sáčků do odpadkových nádob, utření nádob v případě potřeby, přesun odpadu na určené místo, úklid nečistot z podlahové plochy</t>
  </si>
  <si>
    <t>Vyprázdnění nádob na odpadky a popelníků včetně doplnění a dodávky mikroténových sáčků do odpadkových nádob, utření nádob v případě potřeby, přesun odpadu na určené místo; úklid nečistot z podlahové plochy</t>
  </si>
  <si>
    <t>Lokální stírání prachu z vodorovných volně přístupných ploch nábytků do výše 1,6 m, včetně pavučin</t>
  </si>
  <si>
    <t>Úklid vnitřních prostor přístupných stolů a volných ploch</t>
  </si>
  <si>
    <t>Umytí otopných těles - prostory A, D, G, H</t>
  </si>
  <si>
    <t>Čištění drenáží a uličních vpustí - prostor H</t>
  </si>
  <si>
    <t>Čištění dešťových svodů - prostor H</t>
  </si>
  <si>
    <r>
      <t xml:space="preserve">H </t>
    </r>
    <r>
      <rPr>
        <sz val="9"/>
        <rFont val="Arial"/>
        <family val="2"/>
      </rPr>
      <t>pravidelně využívané prostory –  podzemní garáže, sklady, skartovny, technické místnosti budovy (strojovny výtahů, strojovny vzduchotechniky, dílny, kotelny, výměníky, rozvodny, redukční stanice, trafostanice)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venkovní prostory</t>
    </r>
  </si>
  <si>
    <t>Zajištění mimořádného nepravidelného úklidu dle skutečných potřeb objednatele, např. po odstranění následků havárie vodovodního potrubí, úklidové práce po malířích, po stavební rekonstrukci apod. nebo v technických místnostech ICT (serverovny, UPC místnost, tel. ústředna)</t>
  </si>
  <si>
    <t>Lokální stírání prachu z vodorovných volně přístupných ploch nábytku nad výši 1,6 m,  odstranění pavučin z těžko dostupných míst - prostory A, B, C, D, H a G</t>
  </si>
  <si>
    <t>Mytí všech osvětlovacích těles včetně stínidel a krytů  - celá budova</t>
  </si>
  <si>
    <t>Ošetření nábytkových a dřevěných povrchů jakostním přípravkem - prostory A</t>
  </si>
  <si>
    <t>Praní koberců mokrou cestou - prostor A</t>
  </si>
  <si>
    <t>Čištění čalouněného nábytku mokrou cestou (židle jednací,židle otočné, křesla, sedačky, atd.) - celá budova</t>
  </si>
  <si>
    <t>Úklid sněhu včetně posypu v přilehlých prostorách dle klimatických podmínek - Odklízecí a posypová služba  -  prostor H</t>
  </si>
  <si>
    <t>Počet hod/1měsíc</t>
  </si>
  <si>
    <t>zasedací místnosti</t>
  </si>
  <si>
    <t>učebna</t>
  </si>
  <si>
    <t>podatelna</t>
  </si>
  <si>
    <t>chodby,  schodiště</t>
  </si>
  <si>
    <t>CENOVÁ NABÍDKA - ÚKLIDOVÉ SLUŽBY PRO SPÚ</t>
  </si>
  <si>
    <t>kuchyňky</t>
  </si>
  <si>
    <t>sociální zařízení (WC, sprchy)</t>
  </si>
  <si>
    <t>nepravidelně využívané místnosti ve speciálním režimu (spisovny, sklady)</t>
  </si>
  <si>
    <t>pravidelně využívané prostory –  podzemní garáže, sklady, skartovny, technické místnosti budovy (strojovny výtahů, strojovny vzduchotechniky, dílny, kotelny, výměníky, rozvodny, redukční stanice, trafostanice), venkovní prostory</t>
  </si>
  <si>
    <t>kanceláře pod dohledem</t>
  </si>
  <si>
    <t>nepravidelná denní služba, spotřební materiál,  půlroční a roční úklid, speciální úklid</t>
  </si>
  <si>
    <t>SPOTŘEBNÍ ZBOŽÍ A MATERIÁL včetně doplnění na příslušná místa</t>
  </si>
  <si>
    <t>Pravidelné běžné úklidové služby (prostory A - H)</t>
  </si>
  <si>
    <t>spotřební zboží a materiál</t>
  </si>
  <si>
    <t>Praní záclon nebo žaluzií včetně svěšení a pověšení nebo umytí horiz. žaluzií - celá budova</t>
  </si>
  <si>
    <t>Úklid prostor před budovou</t>
  </si>
  <si>
    <t xml:space="preserve">Úklid areálové komunikace (vnitřního dvora a parkoviště) </t>
  </si>
  <si>
    <t>Příloha č. 4 ZD</t>
  </si>
  <si>
    <t xml:space="preserve">Krycí list cenové nabídky </t>
  </si>
  <si>
    <t>Mytí oken včetně rámů a parapetů s případným rozšroubováním (poskytovatel není povinen provést mytí skleněných výplní tam, kde to neumožňuje technický stav), mytí prosklených stěn spojovacího krčku  a prosklených dveří, a to včetně čištění sítí proti hmyzu na oknech a dveřích - celá budova (402 ks)</t>
  </si>
  <si>
    <t>Vymývání nádob na WC štětky dezinfekčním prostředkem</t>
  </si>
  <si>
    <t xml:space="preserve">Umytí celé plochy dveří včetně zárubní a klik </t>
  </si>
  <si>
    <t>Úklid podzemních garáží (odstranění navátých nečistot suchou cestou)</t>
  </si>
  <si>
    <t xml:space="preserve">Mokré stírání celé plochy včetně odstraňování skvrn, dle podlahové krytiny </t>
  </si>
  <si>
    <t xml:space="preserve">Odstranění prachu z vypínačů a ostatního zařízení na stěnách (topení, atd.), odstranění prachu z parapetů v interiéru místnosti, ometení pavučin </t>
  </si>
  <si>
    <t xml:space="preserve">Omytí dveří a zárubní včetně dveřních klik </t>
  </si>
  <si>
    <t>Mokré čištění podzemních garáží - prostor H</t>
  </si>
  <si>
    <t xml:space="preserve">Odstranění plevele z komunikací na výzvu objednatele </t>
  </si>
  <si>
    <t xml:space="preserve"> G nepravidelně využívané místnosti ve speciálním režimu (spisovny, sklady)</t>
  </si>
  <si>
    <t>Prostor H – sklady, skartovny, technické místnosti</t>
  </si>
  <si>
    <t>Na výzvu objednatele (cca 1-2x ročně)</t>
  </si>
  <si>
    <t xml:space="preserve"> Prostor G –  nepravidelně využívané místnosti ve speciálním režimu (spisovny, sklady)</t>
  </si>
  <si>
    <t>Přiřazeno do listu Speciální úklid</t>
  </si>
  <si>
    <t>Celková nabídková cena za období 48 měsíců</t>
  </si>
  <si>
    <t>Nabídková cena za spotřební zboží a materiál za období 48 měsíců v Kč bez DPH</t>
  </si>
  <si>
    <t>Nabídková cena za 12 měsíců v Kč bez DPH</t>
  </si>
  <si>
    <t>Nabídková cena za 48 měsíců v Kč bez DPH</t>
  </si>
  <si>
    <t>WC papír bílý, dvouvrstvý, celulóza, návin min. 180 m</t>
  </si>
  <si>
    <t>Papírové ručníky v roli bílé, min. 75 m, dvouvrstvé, 6ks/bal.</t>
  </si>
  <si>
    <t>Papírové ručníky skládané, celulóza, dvouvrstvé, ZZ bílé, min. 3990ks/bal.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</si>
</sst>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[$-405]dddd\ d\.\ mmmm\ yyyy"/>
    <numFmt numFmtId="173" formatCode="[$-405]d\.\ mmmm\ yyyy"/>
    <numFmt numFmtId="174" formatCode="#,##0.00\ &quot;Kč&quot;;[Red]#,##0.00\ &quot;Kč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Symbol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Symbol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Symbol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39" fillId="22" borderId="6" applyNumberFormat="0" applyFont="0" applyAlignment="0" applyProtection="0"/>
    <xf numFmtId="9" fontId="39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1" fontId="0" fillId="0" borderId="14" xfId="0" applyNumberForma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1" fontId="0" fillId="7" borderId="20" xfId="0" applyNumberFormat="1" applyFill="1" applyBorder="1" applyAlignment="1">
      <alignment horizontal="center" vertical="center"/>
    </xf>
    <xf numFmtId="171" fontId="0" fillId="7" borderId="2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1" fontId="0" fillId="33" borderId="14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33" borderId="17" xfId="0" applyNumberFormat="1" applyFont="1" applyFill="1" applyBorder="1" applyAlignment="1">
      <alignment horizontal="center" vertical="center" wrapText="1"/>
    </xf>
    <xf numFmtId="171" fontId="0" fillId="33" borderId="14" xfId="0" applyNumberFormat="1" applyFont="1" applyFill="1" applyBorder="1" applyAlignment="1">
      <alignment horizontal="center" vertical="center" wrapText="1"/>
    </xf>
    <xf numFmtId="171" fontId="0" fillId="33" borderId="15" xfId="0" applyNumberFormat="1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171" fontId="0" fillId="7" borderId="22" xfId="0" applyNumberFormat="1" applyFill="1" applyBorder="1" applyAlignment="1">
      <alignment horizontal="center" vertical="center"/>
    </xf>
    <xf numFmtId="171" fontId="0" fillId="7" borderId="23" xfId="0" applyNumberForma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171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2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171" fontId="0" fillId="7" borderId="21" xfId="0" applyNumberFormat="1" applyFont="1" applyFill="1" applyBorder="1" applyAlignment="1">
      <alignment horizontal="center" vertical="center" wrapText="1"/>
    </xf>
    <xf numFmtId="171" fontId="0" fillId="7" borderId="2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9" fillId="0" borderId="13" xfId="0" applyFont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1" fontId="0" fillId="0" borderId="16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171" fontId="0" fillId="33" borderId="17" xfId="0" applyNumberFormat="1" applyFont="1" applyFill="1" applyBorder="1" applyAlignment="1">
      <alignment horizontal="center" vertical="center"/>
    </xf>
    <xf numFmtId="171" fontId="0" fillId="0" borderId="17" xfId="0" applyNumberFormat="1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33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71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1" fontId="0" fillId="33" borderId="14" xfId="0" applyNumberFormat="1" applyFont="1" applyFill="1" applyBorder="1" applyAlignment="1">
      <alignment horizontal="center"/>
    </xf>
    <xf numFmtId="171" fontId="0" fillId="33" borderId="15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5" xfId="0" applyBorder="1" applyAlignment="1">
      <alignment wrapText="1"/>
    </xf>
    <xf numFmtId="0" fontId="0" fillId="0" borderId="2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textRotation="90"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 wrapText="1"/>
    </xf>
    <xf numFmtId="171" fontId="0" fillId="7" borderId="30" xfId="0" applyNumberFormat="1" applyFill="1" applyBorder="1" applyAlignment="1">
      <alignment horizontal="center" vertical="center"/>
    </xf>
    <xf numFmtId="171" fontId="0" fillId="0" borderId="17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1" fontId="0" fillId="33" borderId="29" xfId="0" applyNumberFormat="1" applyFont="1" applyFill="1" applyBorder="1" applyAlignment="1">
      <alignment horizontal="center" vertical="center"/>
    </xf>
    <xf numFmtId="171" fontId="0" fillId="0" borderId="29" xfId="0" applyNumberForma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32" xfId="0" applyFont="1" applyBorder="1" applyAlignment="1">
      <alignment vertical="center" wrapText="1"/>
    </xf>
    <xf numFmtId="171" fontId="0" fillId="0" borderId="13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 wrapText="1"/>
    </xf>
    <xf numFmtId="171" fontId="0" fillId="35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71" fontId="60" fillId="0" borderId="14" xfId="0" applyNumberFormat="1" applyFont="1" applyFill="1" applyBorder="1" applyAlignment="1">
      <alignment horizontal="center" vertical="center" wrapText="1"/>
    </xf>
    <xf numFmtId="171" fontId="0" fillId="0" borderId="14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174" fontId="0" fillId="33" borderId="13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 wrapText="1"/>
    </xf>
    <xf numFmtId="174" fontId="0" fillId="33" borderId="13" xfId="0" applyNumberFormat="1" applyFont="1" applyFill="1" applyBorder="1" applyAlignment="1">
      <alignment horizontal="center" vertical="center" wrapText="1"/>
    </xf>
    <xf numFmtId="174" fontId="0" fillId="33" borderId="11" xfId="0" applyNumberFormat="1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/>
    </xf>
    <xf numFmtId="0" fontId="61" fillId="34" borderId="34" xfId="0" applyFont="1" applyFill="1" applyBorder="1" applyAlignment="1">
      <alignment horizontal="center" vertical="center" wrapText="1"/>
    </xf>
    <xf numFmtId="0" fontId="61" fillId="34" borderId="3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71" fontId="0" fillId="34" borderId="14" xfId="0" applyNumberFormat="1" applyFill="1" applyBorder="1" applyAlignment="1">
      <alignment horizontal="center" vertical="center"/>
    </xf>
    <xf numFmtId="171" fontId="0" fillId="34" borderId="36" xfId="0" applyNumberForma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71" fontId="0" fillId="34" borderId="15" xfId="0" applyNumberFormat="1" applyFill="1" applyBorder="1" applyAlignment="1">
      <alignment horizontal="center" vertical="center"/>
    </xf>
    <xf numFmtId="171" fontId="0" fillId="34" borderId="37" xfId="0" applyNumberFormat="1" applyFill="1" applyBorder="1" applyAlignment="1">
      <alignment horizontal="center" vertical="center"/>
    </xf>
    <xf numFmtId="171" fontId="0" fillId="33" borderId="16" xfId="0" applyNumberFormat="1" applyFont="1" applyFill="1" applyBorder="1" applyAlignment="1">
      <alignment horizontal="center" vertical="center" wrapText="1"/>
    </xf>
    <xf numFmtId="171" fontId="0" fillId="0" borderId="15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center"/>
    </xf>
    <xf numFmtId="17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71" fontId="0" fillId="0" borderId="3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74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174" fontId="60" fillId="0" borderId="0" xfId="0" applyNumberFormat="1" applyFont="1" applyBorder="1" applyAlignment="1">
      <alignment horizontal="center" vertical="center" wrapText="1"/>
    </xf>
    <xf numFmtId="174" fontId="60" fillId="0" borderId="15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1" fontId="0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60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/>
    </xf>
    <xf numFmtId="0" fontId="10" fillId="0" borderId="29" xfId="0" applyFont="1" applyFill="1" applyBorder="1" applyAlignment="1">
      <alignment vertical="center" textRotation="90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71" fontId="2" fillId="32" borderId="40" xfId="0" applyNumberFormat="1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171" fontId="0" fillId="34" borderId="17" xfId="0" applyNumberFormat="1" applyFill="1" applyBorder="1" applyAlignment="1">
      <alignment horizontal="center" vertical="center"/>
    </xf>
    <xf numFmtId="171" fontId="0" fillId="34" borderId="42" xfId="0" applyNumberFormat="1" applyFill="1" applyBorder="1" applyAlignment="1">
      <alignment horizontal="center" vertical="center"/>
    </xf>
    <xf numFmtId="171" fontId="2" fillId="35" borderId="43" xfId="0" applyNumberFormat="1" applyFont="1" applyFill="1" applyBorder="1" applyAlignment="1">
      <alignment horizontal="center" vertical="center"/>
    </xf>
    <xf numFmtId="171" fontId="2" fillId="34" borderId="4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3" xfId="0" applyFont="1" applyFill="1" applyBorder="1" applyAlignment="1">
      <alignment horizontal="center" vertical="center"/>
    </xf>
    <xf numFmtId="171" fontId="2" fillId="0" borderId="34" xfId="0" applyNumberFormat="1" applyFont="1" applyFill="1" applyBorder="1" applyAlignment="1">
      <alignment horizontal="center" vertical="center"/>
    </xf>
    <xf numFmtId="171" fontId="2" fillId="32" borderId="35" xfId="0" applyNumberFormat="1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45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9" fillId="0" borderId="46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47" xfId="0" applyFont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421875" style="0" customWidth="1"/>
  </cols>
  <sheetData>
    <row r="1" spans="1:7" ht="23.25" customHeight="1">
      <c r="A1" s="252" t="s">
        <v>154</v>
      </c>
      <c r="B1" s="252"/>
      <c r="C1" s="252"/>
      <c r="D1" s="252"/>
      <c r="E1" s="252"/>
      <c r="F1" s="252"/>
      <c r="G1" s="252"/>
    </row>
    <row r="2" spans="1:5" ht="14.25" customHeight="1">
      <c r="A2" s="145"/>
      <c r="B2" s="145"/>
      <c r="C2" s="145"/>
      <c r="D2" s="145"/>
      <c r="E2" s="145"/>
    </row>
    <row r="3" spans="1:3" ht="17.25">
      <c r="A3" s="11" t="s">
        <v>21</v>
      </c>
      <c r="B3" s="8"/>
      <c r="C3" s="8"/>
    </row>
    <row r="4" spans="1:5" ht="12.75">
      <c r="A4" s="139"/>
      <c r="B4" s="139"/>
      <c r="C4" s="139"/>
      <c r="D4" s="139"/>
      <c r="E4" s="139"/>
    </row>
    <row r="5" spans="1:3" ht="12.75">
      <c r="A5" s="138"/>
      <c r="B5" s="138"/>
      <c r="C5" s="138"/>
    </row>
    <row r="6" spans="1:12" ht="19.5" customHeight="1">
      <c r="A6" s="140" t="s">
        <v>22</v>
      </c>
      <c r="B6" s="140"/>
      <c r="C6" s="144" t="s">
        <v>159</v>
      </c>
      <c r="D6" s="141"/>
      <c r="E6" s="8"/>
      <c r="F6" s="8"/>
      <c r="G6" s="8"/>
      <c r="H6" s="142"/>
      <c r="I6" s="142"/>
      <c r="J6" s="142"/>
      <c r="K6" s="142"/>
      <c r="L6" s="142"/>
    </row>
    <row r="7" spans="1:12" ht="19.5" customHeight="1">
      <c r="A7" s="143"/>
      <c r="B7" s="140"/>
      <c r="C7" s="140" t="s">
        <v>23</v>
      </c>
      <c r="D7" s="142"/>
      <c r="E7" s="141"/>
      <c r="F7" s="141"/>
      <c r="G7" s="8"/>
      <c r="H7" s="142"/>
      <c r="I7" s="142"/>
      <c r="J7" s="142"/>
      <c r="K7" s="142"/>
      <c r="L7" s="142"/>
    </row>
    <row r="8" spans="1:12" ht="19.5" customHeight="1">
      <c r="A8" s="143"/>
      <c r="B8" s="140"/>
      <c r="C8" s="140" t="s">
        <v>150</v>
      </c>
      <c r="D8" s="142"/>
      <c r="E8" s="141"/>
      <c r="F8" s="141"/>
      <c r="G8" s="8"/>
      <c r="H8" s="142"/>
      <c r="I8" s="142"/>
      <c r="J8" s="142"/>
      <c r="K8" s="142"/>
      <c r="L8" s="142"/>
    </row>
    <row r="9" spans="1:12" ht="19.5" customHeight="1">
      <c r="A9" s="143"/>
      <c r="B9" s="140"/>
      <c r="C9" s="140" t="s">
        <v>151</v>
      </c>
      <c r="D9" s="142"/>
      <c r="E9" s="141"/>
      <c r="F9" s="141"/>
      <c r="G9" s="8"/>
      <c r="H9" s="142"/>
      <c r="I9" s="142"/>
      <c r="J9" s="142"/>
      <c r="K9" s="142"/>
      <c r="L9" s="142"/>
    </row>
    <row r="10" spans="1:12" ht="19.5" customHeight="1">
      <c r="A10" s="143"/>
      <c r="B10" s="140"/>
      <c r="C10" s="144" t="s">
        <v>152</v>
      </c>
      <c r="D10" s="142"/>
      <c r="E10" s="141"/>
      <c r="F10" s="141"/>
      <c r="G10" s="8"/>
      <c r="H10" s="142"/>
      <c r="I10" s="142"/>
      <c r="J10" s="142"/>
      <c r="K10" s="142"/>
      <c r="L10" s="142"/>
    </row>
    <row r="11" spans="1:12" ht="19.5" customHeight="1">
      <c r="A11" s="140" t="s">
        <v>24</v>
      </c>
      <c r="B11" s="140"/>
      <c r="C11" s="144" t="s">
        <v>153</v>
      </c>
      <c r="D11" s="141"/>
      <c r="E11" s="141"/>
      <c r="F11" s="141"/>
      <c r="G11" s="8"/>
      <c r="H11" s="142"/>
      <c r="I11" s="142"/>
      <c r="J11" s="142"/>
      <c r="K11" s="142"/>
      <c r="L11" s="142"/>
    </row>
    <row r="12" spans="1:12" ht="19.5" customHeight="1">
      <c r="A12" s="140" t="s">
        <v>25</v>
      </c>
      <c r="B12" s="140"/>
      <c r="C12" s="144" t="s">
        <v>155</v>
      </c>
      <c r="D12" s="141"/>
      <c r="E12" s="141"/>
      <c r="F12" s="141"/>
      <c r="G12" s="8"/>
      <c r="H12" s="142"/>
      <c r="I12" s="142"/>
      <c r="J12" s="142"/>
      <c r="K12" s="142"/>
      <c r="L12" s="142"/>
    </row>
    <row r="13" spans="1:12" ht="19.5" customHeight="1">
      <c r="A13" s="140" t="s">
        <v>26</v>
      </c>
      <c r="B13" s="140"/>
      <c r="C13" s="144" t="s">
        <v>156</v>
      </c>
      <c r="D13" s="141"/>
      <c r="E13" s="141"/>
      <c r="F13" s="141"/>
      <c r="G13" s="8"/>
      <c r="H13" s="142"/>
      <c r="I13" s="142"/>
      <c r="J13" s="142"/>
      <c r="K13" s="142"/>
      <c r="L13" s="142"/>
    </row>
    <row r="14" spans="1:12" ht="19.5" customHeight="1">
      <c r="A14" s="140" t="s">
        <v>27</v>
      </c>
      <c r="B14" s="140"/>
      <c r="C14" s="140" t="s">
        <v>28</v>
      </c>
      <c r="D14" s="141"/>
      <c r="E14" s="141"/>
      <c r="F14" s="141"/>
      <c r="G14" s="8"/>
      <c r="H14" s="142"/>
      <c r="I14" s="142"/>
      <c r="J14" s="142"/>
      <c r="K14" s="142"/>
      <c r="L14" s="142"/>
    </row>
    <row r="15" spans="1:12" ht="19.5" customHeight="1">
      <c r="A15" s="140" t="s">
        <v>29</v>
      </c>
      <c r="B15" s="140"/>
      <c r="C15" s="144" t="s">
        <v>157</v>
      </c>
      <c r="D15" s="142"/>
      <c r="E15" s="141"/>
      <c r="F15" s="141"/>
      <c r="G15" s="8"/>
      <c r="H15" s="142"/>
      <c r="I15" s="142"/>
      <c r="J15" s="142"/>
      <c r="K15" s="142"/>
      <c r="L15" s="142"/>
    </row>
    <row r="16" spans="1:12" ht="19.5" customHeight="1">
      <c r="A16" s="140" t="s">
        <v>31</v>
      </c>
      <c r="B16" s="143"/>
      <c r="C16" s="144" t="s">
        <v>158</v>
      </c>
      <c r="D16" s="142"/>
      <c r="E16" s="142"/>
      <c r="F16" s="142"/>
      <c r="G16" s="141"/>
      <c r="H16" s="142"/>
      <c r="I16" s="142"/>
      <c r="J16" s="142"/>
      <c r="K16" s="142"/>
      <c r="L16" s="142"/>
    </row>
    <row r="17" spans="1:12" ht="19.5" customHeight="1">
      <c r="A17" s="144" t="s">
        <v>62</v>
      </c>
      <c r="B17" s="143"/>
      <c r="C17" s="144" t="s">
        <v>160</v>
      </c>
      <c r="D17" s="142"/>
      <c r="E17" s="142"/>
      <c r="F17" s="142"/>
      <c r="G17" s="141"/>
      <c r="H17" s="142"/>
      <c r="I17" s="142"/>
      <c r="J17" s="142"/>
      <c r="K17" s="142"/>
      <c r="L17" s="142"/>
    </row>
    <row r="20" ht="12.75">
      <c r="A20" s="144"/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82"/>
  <sheetViews>
    <sheetView tabSelected="1" workbookViewId="0" topLeftCell="B30">
      <selection activeCell="B33" sqref="B3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4.7109375" style="4" customWidth="1"/>
    <col min="6" max="7" width="16.7109375" style="0" customWidth="1"/>
  </cols>
  <sheetData>
    <row r="1" spans="1:7" ht="17.25">
      <c r="A1" s="268" t="s">
        <v>95</v>
      </c>
      <c r="B1" s="268"/>
      <c r="C1" s="268"/>
      <c r="D1" s="268"/>
      <c r="E1" s="268"/>
      <c r="F1" s="268"/>
      <c r="G1" s="268"/>
    </row>
    <row r="2" spans="1:7" ht="42" thickBot="1">
      <c r="A2" s="12" t="s">
        <v>0</v>
      </c>
      <c r="B2" s="10" t="s">
        <v>2</v>
      </c>
      <c r="C2" s="10" t="s">
        <v>7</v>
      </c>
      <c r="D2" s="13" t="s">
        <v>8</v>
      </c>
      <c r="E2" s="13" t="s">
        <v>82</v>
      </c>
      <c r="F2" s="109" t="s">
        <v>83</v>
      </c>
      <c r="G2" s="108" t="s">
        <v>84</v>
      </c>
    </row>
    <row r="3" spans="1:7" ht="28.5" customHeight="1" thickTop="1">
      <c r="A3" s="283" t="s">
        <v>3</v>
      </c>
      <c r="B3" s="50" t="s">
        <v>138</v>
      </c>
      <c r="C3" s="32" t="s">
        <v>42</v>
      </c>
      <c r="D3" s="32">
        <v>315</v>
      </c>
      <c r="E3" s="33">
        <v>2</v>
      </c>
      <c r="F3" s="79"/>
      <c r="G3" s="80">
        <f>F3*4</f>
        <v>0</v>
      </c>
    </row>
    <row r="4" spans="1:7" ht="39">
      <c r="A4" s="283"/>
      <c r="B4" s="50" t="s">
        <v>143</v>
      </c>
      <c r="C4" s="32" t="s">
        <v>63</v>
      </c>
      <c r="D4" s="32">
        <v>1</v>
      </c>
      <c r="E4" s="35">
        <v>2</v>
      </c>
      <c r="F4" s="81"/>
      <c r="G4" s="80">
        <f>F4*4</f>
        <v>0</v>
      </c>
    </row>
    <row r="5" spans="1:7" ht="12.75">
      <c r="A5" s="283"/>
      <c r="B5" s="129" t="s">
        <v>144</v>
      </c>
      <c r="C5" s="53" t="s">
        <v>42</v>
      </c>
      <c r="D5" s="53">
        <v>986</v>
      </c>
      <c r="E5" s="36">
        <v>2</v>
      </c>
      <c r="F5" s="84"/>
      <c r="G5" s="80">
        <f>F5*4</f>
        <v>0</v>
      </c>
    </row>
    <row r="6" spans="1:7" ht="26.25">
      <c r="A6" s="283"/>
      <c r="B6" s="47" t="s">
        <v>145</v>
      </c>
      <c r="C6" s="39" t="s">
        <v>42</v>
      </c>
      <c r="D6" s="39">
        <v>650</v>
      </c>
      <c r="E6" s="35">
        <v>2</v>
      </c>
      <c r="F6" s="81"/>
      <c r="G6" s="113">
        <f>F6*4</f>
        <v>0</v>
      </c>
    </row>
    <row r="7" spans="1:7" ht="15.75" thickBot="1">
      <c r="A7" s="283"/>
      <c r="B7" s="48" t="s">
        <v>177</v>
      </c>
      <c r="C7" s="42" t="s">
        <v>61</v>
      </c>
      <c r="D7" s="42">
        <v>2611</v>
      </c>
      <c r="E7" s="54">
        <v>2</v>
      </c>
      <c r="F7" s="117"/>
      <c r="G7" s="114">
        <f>F7*4</f>
        <v>0</v>
      </c>
    </row>
    <row r="8" spans="1:7" ht="15.75" customHeight="1" thickBot="1" thickTop="1">
      <c r="A8" s="283"/>
      <c r="B8" s="46"/>
      <c r="C8" s="46"/>
      <c r="D8" s="46"/>
      <c r="E8" s="46"/>
      <c r="F8" s="46"/>
      <c r="G8" s="46"/>
    </row>
    <row r="9" spans="1:7" ht="26.25" customHeight="1" thickBot="1">
      <c r="A9" s="283"/>
      <c r="B9" s="46"/>
      <c r="C9" s="46"/>
      <c r="D9" s="46"/>
      <c r="E9" s="88" t="s">
        <v>79</v>
      </c>
      <c r="F9" s="106">
        <f>SUM(F3:F6)</f>
        <v>0</v>
      </c>
      <c r="G9" s="106">
        <f>SUM(G3:G7)</f>
        <v>0</v>
      </c>
    </row>
    <row r="10" spans="1:7" ht="15.75" customHeight="1">
      <c r="A10" s="283"/>
      <c r="B10" s="46"/>
      <c r="C10" s="46"/>
      <c r="D10" s="46"/>
      <c r="E10" s="46"/>
      <c r="F10" s="46"/>
      <c r="G10" s="46"/>
    </row>
    <row r="11" spans="1:7" ht="20.25" customHeight="1">
      <c r="A11" s="284"/>
      <c r="B11" s="268" t="s">
        <v>75</v>
      </c>
      <c r="C11" s="268"/>
      <c r="D11" s="268"/>
      <c r="E11" s="268"/>
      <c r="F11" s="268"/>
      <c r="G11" s="268"/>
    </row>
    <row r="12" spans="1:7" ht="44.25" customHeight="1" thickBot="1">
      <c r="A12" s="283"/>
      <c r="B12" s="10" t="s">
        <v>2</v>
      </c>
      <c r="C12" s="10" t="s">
        <v>7</v>
      </c>
      <c r="D12" s="13" t="s">
        <v>8</v>
      </c>
      <c r="E12" s="13" t="s">
        <v>82</v>
      </c>
      <c r="F12" s="109" t="s">
        <v>83</v>
      </c>
      <c r="G12" s="108" t="s">
        <v>84</v>
      </c>
    </row>
    <row r="13" spans="1:7" ht="15.75" customHeight="1" thickTop="1">
      <c r="A13" s="283"/>
      <c r="B13" s="126" t="s">
        <v>146</v>
      </c>
      <c r="C13" s="35" t="s">
        <v>61</v>
      </c>
      <c r="D13" s="58">
        <v>83.05</v>
      </c>
      <c r="E13" s="58">
        <v>1</v>
      </c>
      <c r="F13" s="202"/>
      <c r="G13" s="93">
        <f aca="true" t="shared" si="0" ref="G13:G20">F13*4</f>
        <v>0</v>
      </c>
    </row>
    <row r="14" spans="1:7" ht="12.75">
      <c r="A14" s="283"/>
      <c r="B14" s="50" t="s">
        <v>139</v>
      </c>
      <c r="C14" s="35" t="s">
        <v>42</v>
      </c>
      <c r="D14" s="35">
        <v>5</v>
      </c>
      <c r="E14" s="33">
        <v>1</v>
      </c>
      <c r="F14" s="79"/>
      <c r="G14" s="80">
        <f t="shared" si="0"/>
        <v>0</v>
      </c>
    </row>
    <row r="15" spans="1:7" ht="66">
      <c r="A15" s="283"/>
      <c r="B15" s="47" t="s">
        <v>169</v>
      </c>
      <c r="C15" s="35" t="s">
        <v>61</v>
      </c>
      <c r="D15" s="39">
        <v>1950</v>
      </c>
      <c r="E15" s="35">
        <v>1</v>
      </c>
      <c r="F15" s="81"/>
      <c r="G15" s="80">
        <f t="shared" si="0"/>
        <v>0</v>
      </c>
    </row>
    <row r="16" spans="1:7" ht="26.25">
      <c r="A16" s="283"/>
      <c r="B16" s="47" t="s">
        <v>164</v>
      </c>
      <c r="C16" s="39" t="s">
        <v>42</v>
      </c>
      <c r="D16" s="39">
        <v>582</v>
      </c>
      <c r="E16" s="35">
        <v>1</v>
      </c>
      <c r="F16" s="81"/>
      <c r="G16" s="80">
        <f t="shared" si="0"/>
        <v>0</v>
      </c>
    </row>
    <row r="17" spans="1:7" ht="15">
      <c r="A17" s="283"/>
      <c r="B17" s="50" t="s">
        <v>176</v>
      </c>
      <c r="C17" s="35" t="s">
        <v>61</v>
      </c>
      <c r="D17" s="35">
        <v>457.45</v>
      </c>
      <c r="E17" s="35">
        <v>1</v>
      </c>
      <c r="F17" s="81"/>
      <c r="G17" s="80">
        <f t="shared" si="0"/>
        <v>0</v>
      </c>
    </row>
    <row r="18" spans="1:7" ht="28.5" customHeight="1" thickBot="1">
      <c r="A18" s="285"/>
      <c r="B18" s="50" t="s">
        <v>140</v>
      </c>
      <c r="C18" s="39" t="s">
        <v>42</v>
      </c>
      <c r="D18" s="40">
        <v>15</v>
      </c>
      <c r="E18" s="40">
        <v>1</v>
      </c>
      <c r="F18" s="86"/>
      <c r="G18" s="80">
        <f t="shared" si="0"/>
        <v>0</v>
      </c>
    </row>
    <row r="19" spans="1:7" ht="28.5" customHeight="1" thickTop="1">
      <c r="A19" s="154"/>
      <c r="B19" s="148" t="s">
        <v>147</v>
      </c>
      <c r="C19" s="53" t="s">
        <v>42</v>
      </c>
      <c r="D19" s="150">
        <v>900</v>
      </c>
      <c r="E19" s="150">
        <v>1</v>
      </c>
      <c r="F19" s="115"/>
      <c r="G19" s="80">
        <f t="shared" si="0"/>
        <v>0</v>
      </c>
    </row>
    <row r="20" spans="1:7" ht="31.5" customHeight="1" thickBot="1">
      <c r="A20" s="283"/>
      <c r="B20" s="48" t="s">
        <v>148</v>
      </c>
      <c r="C20" s="41" t="s">
        <v>48</v>
      </c>
      <c r="D20" s="42">
        <v>30</v>
      </c>
      <c r="E20" s="42" t="s">
        <v>49</v>
      </c>
      <c r="F20" s="117"/>
      <c r="G20" s="114">
        <f t="shared" si="0"/>
        <v>0</v>
      </c>
    </row>
    <row r="21" spans="1:7" ht="31.5" customHeight="1" thickBot="1" thickTop="1">
      <c r="A21" s="283"/>
      <c r="B21" s="222"/>
      <c r="C21" s="149"/>
      <c r="D21" s="161"/>
      <c r="E21" s="161"/>
      <c r="F21" s="223"/>
      <c r="G21" s="160"/>
    </row>
    <row r="22" spans="1:7" ht="31.5" customHeight="1" thickBot="1">
      <c r="A22" s="283"/>
      <c r="B22" s="222"/>
      <c r="C22" s="149"/>
      <c r="D22" s="161"/>
      <c r="E22" s="88" t="s">
        <v>79</v>
      </c>
      <c r="F22" s="106">
        <f>SUM(F13:F20)</f>
        <v>0</v>
      </c>
      <c r="G22" s="106">
        <f>SUM(G13:G20)</f>
        <v>0</v>
      </c>
    </row>
    <row r="23" spans="1:7" ht="31.5" customHeight="1">
      <c r="A23" s="283"/>
      <c r="B23" s="222"/>
      <c r="C23" s="149"/>
      <c r="D23" s="161"/>
      <c r="E23" s="70"/>
      <c r="F23" s="160"/>
      <c r="G23" s="160"/>
    </row>
    <row r="24" spans="1:7" ht="31.5" customHeight="1">
      <c r="A24" s="283"/>
      <c r="B24" s="222"/>
      <c r="C24" s="149"/>
      <c r="D24" s="161"/>
      <c r="E24" s="70"/>
      <c r="F24" s="160"/>
      <c r="G24" s="160"/>
    </row>
    <row r="25" spans="1:7" ht="31.5" customHeight="1" thickBot="1">
      <c r="A25" s="283"/>
      <c r="B25" s="281" t="s">
        <v>180</v>
      </c>
      <c r="C25" s="282"/>
      <c r="D25" s="282"/>
      <c r="E25" s="282"/>
      <c r="F25" s="282"/>
      <c r="G25" s="282"/>
    </row>
    <row r="26" spans="1:7" ht="31.5" customHeight="1" thickTop="1">
      <c r="A26" s="283"/>
      <c r="B26" s="5"/>
      <c r="C26" s="5"/>
      <c r="D26" s="5"/>
      <c r="E26" s="5"/>
      <c r="F26" s="5"/>
      <c r="G26" s="5"/>
    </row>
    <row r="27" spans="1:7" ht="31.5" customHeight="1" thickBot="1">
      <c r="A27" s="285"/>
      <c r="B27" s="268" t="s">
        <v>179</v>
      </c>
      <c r="C27" s="268"/>
      <c r="D27" s="268"/>
      <c r="E27" s="268"/>
      <c r="F27" s="268"/>
      <c r="G27" s="268"/>
    </row>
    <row r="28" spans="1:7" ht="45" thickBot="1" thickTop="1">
      <c r="A28" s="154"/>
      <c r="B28" s="10" t="s">
        <v>2</v>
      </c>
      <c r="C28" s="10" t="s">
        <v>7</v>
      </c>
      <c r="D28" s="13" t="s">
        <v>8</v>
      </c>
      <c r="E28" s="13" t="s">
        <v>82</v>
      </c>
      <c r="F28" s="109" t="s">
        <v>83</v>
      </c>
      <c r="G28" s="108" t="s">
        <v>84</v>
      </c>
    </row>
    <row r="29" spans="1:8" ht="31.5" customHeight="1" thickTop="1">
      <c r="A29" s="154"/>
      <c r="B29" s="239" t="s">
        <v>173</v>
      </c>
      <c r="C29" s="40" t="s">
        <v>61</v>
      </c>
      <c r="D29" s="23">
        <v>304.34</v>
      </c>
      <c r="E29" s="23">
        <v>2</v>
      </c>
      <c r="F29" s="218"/>
      <c r="G29" s="113">
        <f>F29*4</f>
        <v>0</v>
      </c>
      <c r="H29" s="160"/>
    </row>
    <row r="30" spans="1:8" ht="31.5" customHeight="1">
      <c r="A30" s="154"/>
      <c r="B30" s="240" t="s">
        <v>174</v>
      </c>
      <c r="C30" s="40" t="s">
        <v>63</v>
      </c>
      <c r="D30" s="23">
        <v>1</v>
      </c>
      <c r="E30" s="23">
        <v>2</v>
      </c>
      <c r="F30" s="218"/>
      <c r="G30" s="221">
        <f>F30*4</f>
        <v>0</v>
      </c>
      <c r="H30" s="220"/>
    </row>
    <row r="31" spans="1:8" ht="31.5" customHeight="1" thickBot="1">
      <c r="A31" s="154"/>
      <c r="B31" s="230" t="s">
        <v>175</v>
      </c>
      <c r="C31" s="24" t="s">
        <v>42</v>
      </c>
      <c r="D31" s="24">
        <v>11</v>
      </c>
      <c r="E31" s="24">
        <v>2</v>
      </c>
      <c r="F31" s="219"/>
      <c r="G31" s="114">
        <f>F31*4</f>
        <v>0</v>
      </c>
      <c r="H31" s="160"/>
    </row>
    <row r="32" spans="1:7" ht="31.5" customHeight="1" thickBot="1" thickTop="1">
      <c r="A32" s="154"/>
      <c r="B32" s="46"/>
      <c r="C32" s="46"/>
      <c r="D32" s="46"/>
      <c r="E32" s="46"/>
      <c r="F32" s="46"/>
      <c r="G32" s="46"/>
    </row>
    <row r="33" spans="1:7" ht="31.5" customHeight="1" thickBot="1" thickTop="1">
      <c r="A33" s="286" t="s">
        <v>16</v>
      </c>
      <c r="B33" s="46"/>
      <c r="C33" s="46"/>
      <c r="D33" s="46"/>
      <c r="E33" s="88" t="s">
        <v>79</v>
      </c>
      <c r="F33" s="106">
        <f>SUM(F29:F31)</f>
        <v>0</v>
      </c>
      <c r="G33" s="106">
        <f>SUM(G29:G31)</f>
        <v>0</v>
      </c>
    </row>
    <row r="34" spans="1:5" ht="21.75" customHeight="1" thickBot="1">
      <c r="A34" s="285"/>
      <c r="B34"/>
      <c r="C34"/>
      <c r="D34"/>
      <c r="E34"/>
    </row>
    <row r="35" spans="1:5" ht="27.75" customHeight="1" thickTop="1">
      <c r="A35" s="286" t="s">
        <v>30</v>
      </c>
      <c r="B35"/>
      <c r="C35"/>
      <c r="D35"/>
      <c r="E35"/>
    </row>
    <row r="36" spans="1:5" ht="15.75" customHeight="1">
      <c r="A36" s="283"/>
      <c r="B36"/>
      <c r="C36"/>
      <c r="D36"/>
      <c r="E36"/>
    </row>
    <row r="37" spans="1:11" ht="15.75" customHeight="1" thickBot="1">
      <c r="A37" s="285"/>
      <c r="B37"/>
      <c r="C37"/>
      <c r="D37"/>
      <c r="E37"/>
      <c r="I37" s="6"/>
      <c r="J37" s="6"/>
      <c r="K37" s="6"/>
    </row>
    <row r="38" spans="1:11" ht="18.75" customHeight="1" thickTop="1">
      <c r="A38"/>
      <c r="B38" s="259" t="s">
        <v>181</v>
      </c>
      <c r="C38" s="259"/>
      <c r="D38" s="259"/>
      <c r="E38" s="259"/>
      <c r="F38" s="259"/>
      <c r="G38" s="259"/>
      <c r="I38" s="233"/>
      <c r="J38" s="233"/>
      <c r="K38" s="6"/>
    </row>
    <row r="39" spans="1:11" ht="17.25">
      <c r="A39"/>
      <c r="B39"/>
      <c r="C39"/>
      <c r="D39"/>
      <c r="E39"/>
      <c r="I39" s="6"/>
      <c r="J39" s="233"/>
      <c r="K39" s="6"/>
    </row>
    <row r="40" spans="1:11" ht="42" thickBot="1">
      <c r="A40"/>
      <c r="B40" s="10" t="s">
        <v>2</v>
      </c>
      <c r="C40" s="10" t="s">
        <v>7</v>
      </c>
      <c r="D40" s="13" t="s">
        <v>8</v>
      </c>
      <c r="E40" s="13" t="s">
        <v>82</v>
      </c>
      <c r="F40" s="29" t="s">
        <v>83</v>
      </c>
      <c r="G40" s="108" t="s">
        <v>84</v>
      </c>
      <c r="H40" s="234"/>
      <c r="I40" s="234"/>
      <c r="J40" s="234"/>
      <c r="K40" s="30"/>
    </row>
    <row r="41" spans="1:11" ht="53.25" thickTop="1">
      <c r="A41"/>
      <c r="B41" s="237" t="s">
        <v>135</v>
      </c>
      <c r="C41" s="32" t="s">
        <v>42</v>
      </c>
      <c r="D41" s="33">
        <v>3</v>
      </c>
      <c r="E41" s="33">
        <v>2</v>
      </c>
      <c r="F41" s="79"/>
      <c r="G41" s="80">
        <f>F41*4</f>
        <v>0</v>
      </c>
      <c r="H41" s="160"/>
      <c r="I41" s="160"/>
      <c r="J41" s="160"/>
      <c r="K41" s="30"/>
    </row>
    <row r="42" spans="1:11" ht="15">
      <c r="A42"/>
      <c r="B42" s="47" t="s">
        <v>97</v>
      </c>
      <c r="C42" s="39" t="s">
        <v>61</v>
      </c>
      <c r="D42" s="40">
        <v>248.1</v>
      </c>
      <c r="E42" s="40">
        <v>2</v>
      </c>
      <c r="F42" s="81"/>
      <c r="G42" s="113">
        <f>F42*4</f>
        <v>0</v>
      </c>
      <c r="H42" s="160"/>
      <c r="I42" s="160"/>
      <c r="J42" s="160"/>
      <c r="K42" s="30"/>
    </row>
    <row r="43" spans="1:11" ht="26.25">
      <c r="A43"/>
      <c r="B43" s="175" t="s">
        <v>112</v>
      </c>
      <c r="C43" s="39" t="s">
        <v>63</v>
      </c>
      <c r="D43" s="40">
        <v>1</v>
      </c>
      <c r="E43" s="40">
        <v>2</v>
      </c>
      <c r="F43" s="81"/>
      <c r="G43" s="113">
        <f>F43*4</f>
        <v>0</v>
      </c>
      <c r="H43" s="160"/>
      <c r="I43" s="160"/>
      <c r="J43" s="160"/>
      <c r="K43" s="30"/>
    </row>
    <row r="44" spans="1:11" ht="13.5" thickBot="1">
      <c r="A44"/>
      <c r="B44" s="176" t="s">
        <v>113</v>
      </c>
      <c r="C44" s="41" t="s">
        <v>42</v>
      </c>
      <c r="D44" s="42">
        <v>13</v>
      </c>
      <c r="E44" s="42">
        <v>2</v>
      </c>
      <c r="F44" s="117"/>
      <c r="G44" s="114">
        <f>F44*4</f>
        <v>0</v>
      </c>
      <c r="H44" s="160"/>
      <c r="I44" s="160"/>
      <c r="J44" s="160"/>
      <c r="K44" s="30"/>
    </row>
    <row r="45" spans="1:11" ht="14.25" thickBot="1" thickTop="1">
      <c r="A45"/>
      <c r="B45"/>
      <c r="C45"/>
      <c r="D45" s="43"/>
      <c r="E45" s="62"/>
      <c r="H45" s="30"/>
      <c r="I45" s="30"/>
      <c r="J45" s="30"/>
      <c r="K45" s="30"/>
    </row>
    <row r="46" spans="1:11" ht="27" thickBot="1">
      <c r="A46"/>
      <c r="B46"/>
      <c r="C46"/>
      <c r="D46" s="43"/>
      <c r="E46" s="92" t="s">
        <v>79</v>
      </c>
      <c r="F46" s="63">
        <f>SUM(F41:F44)</f>
        <v>0</v>
      </c>
      <c r="G46" s="64">
        <f>SUM(G41:G44)</f>
        <v>0</v>
      </c>
      <c r="H46" s="73"/>
      <c r="I46" s="73"/>
      <c r="J46" s="73"/>
      <c r="K46" s="30"/>
    </row>
    <row r="47" spans="1:11" ht="12.75">
      <c r="A4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2.75">
      <c r="A48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2.75">
      <c r="A49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 customHeight="1">
      <c r="A57"/>
      <c r="B57"/>
      <c r="C57"/>
      <c r="D57"/>
      <c r="E57"/>
    </row>
    <row r="58" spans="1:5" ht="12.75" customHeight="1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ht="12.75"/>
    <row r="66" ht="21" customHeight="1"/>
    <row r="67" ht="12.75"/>
    <row r="68" ht="13.5" customHeight="1"/>
    <row r="69" ht="13.5" customHeight="1"/>
    <row r="70" ht="12.75" customHeight="1"/>
    <row r="71" ht="13.5" customHeight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spans="1:5" ht="12.75">
      <c r="A961"/>
      <c r="B961"/>
      <c r="C961"/>
      <c r="D961"/>
      <c r="E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</sheetData>
  <sheetProtection/>
  <mergeCells count="9">
    <mergeCell ref="B38:G38"/>
    <mergeCell ref="B25:G25"/>
    <mergeCell ref="B11:G11"/>
    <mergeCell ref="A1:G1"/>
    <mergeCell ref="A3:A18"/>
    <mergeCell ref="A20:A27"/>
    <mergeCell ref="A33:A34"/>
    <mergeCell ref="A35:A37"/>
    <mergeCell ref="B27:G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2"/>
  <sheetViews>
    <sheetView workbookViewId="0" topLeftCell="B1">
      <selection activeCell="F13" sqref="F1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1" customWidth="1"/>
    <col min="5" max="5" width="13.7109375" style="4" customWidth="1"/>
    <col min="6" max="6" width="16.7109375" style="30" customWidth="1"/>
    <col min="7" max="8" width="16.7109375" style="0" customWidth="1"/>
  </cols>
  <sheetData>
    <row r="1" spans="1:8" ht="17.25">
      <c r="A1" s="268" t="s">
        <v>126</v>
      </c>
      <c r="B1" s="268"/>
      <c r="C1" s="268"/>
      <c r="D1" s="268"/>
      <c r="E1" s="268"/>
      <c r="F1" s="268"/>
      <c r="G1" s="268"/>
      <c r="H1" s="268"/>
    </row>
    <row r="2" spans="1:8" ht="39.75" thickBot="1">
      <c r="A2" s="12" t="s">
        <v>0</v>
      </c>
      <c r="B2" s="10" t="s">
        <v>2</v>
      </c>
      <c r="C2" s="10" t="s">
        <v>60</v>
      </c>
      <c r="D2" s="29" t="s">
        <v>86</v>
      </c>
      <c r="E2" s="13" t="s">
        <v>149</v>
      </c>
      <c r="F2" s="13" t="s">
        <v>81</v>
      </c>
      <c r="G2" s="110" t="s">
        <v>83</v>
      </c>
      <c r="H2" s="110" t="s">
        <v>84</v>
      </c>
    </row>
    <row r="3" spans="1:8" ht="53.25" thickTop="1">
      <c r="A3" s="9"/>
      <c r="B3" s="123" t="s">
        <v>142</v>
      </c>
      <c r="C3" s="38" t="s">
        <v>48</v>
      </c>
      <c r="D3" s="192"/>
      <c r="E3" s="31">
        <v>80</v>
      </c>
      <c r="F3" s="179">
        <f>D3*E3</f>
        <v>0</v>
      </c>
      <c r="G3" s="183">
        <f>F3*12</f>
        <v>0</v>
      </c>
      <c r="H3" s="182">
        <f>G3*4</f>
        <v>0</v>
      </c>
    </row>
    <row r="4" spans="1:8" ht="27" thickBot="1">
      <c r="A4" s="283" t="s">
        <v>3</v>
      </c>
      <c r="B4" s="177" t="s">
        <v>102</v>
      </c>
      <c r="C4" s="152" t="s">
        <v>48</v>
      </c>
      <c r="D4" s="187"/>
      <c r="E4" s="181">
        <v>8</v>
      </c>
      <c r="F4" s="122">
        <f>D4*E4</f>
        <v>0</v>
      </c>
      <c r="G4" s="178">
        <f>F4*12</f>
        <v>0</v>
      </c>
      <c r="H4" s="178">
        <f>G4*4</f>
        <v>0</v>
      </c>
    </row>
    <row r="5" spans="1:8" ht="25.5" customHeight="1" thickBot="1" thickTop="1">
      <c r="A5" s="283"/>
      <c r="B5" s="94"/>
      <c r="C5" s="149"/>
      <c r="D5" s="95"/>
      <c r="E5" s="95"/>
      <c r="F5" s="95"/>
      <c r="G5" s="95"/>
      <c r="H5" s="95"/>
    </row>
    <row r="6" spans="1:8" ht="28.5" customHeight="1" thickBot="1">
      <c r="A6" s="285"/>
      <c r="B6"/>
      <c r="C6"/>
      <c r="D6"/>
      <c r="E6" s="89" t="s">
        <v>79</v>
      </c>
      <c r="F6" s="106">
        <f>SUM(F3:F4)</f>
        <v>0</v>
      </c>
      <c r="G6" s="105">
        <f>SUM(G3:G4)</f>
        <v>0</v>
      </c>
      <c r="H6" s="106">
        <f>SUM(H3:H4)</f>
        <v>0</v>
      </c>
    </row>
    <row r="7" spans="1:6" ht="15.75" customHeight="1" thickTop="1">
      <c r="A7" s="287" t="s">
        <v>15</v>
      </c>
      <c r="B7"/>
      <c r="C7"/>
      <c r="D7"/>
      <c r="E7"/>
      <c r="F7"/>
    </row>
    <row r="8" spans="1:6" ht="31.5" customHeight="1">
      <c r="A8" s="283"/>
      <c r="B8"/>
      <c r="C8"/>
      <c r="D8"/>
      <c r="E8"/>
      <c r="F8"/>
    </row>
    <row r="9" spans="1:6" ht="15.75" customHeight="1">
      <c r="A9" s="283"/>
      <c r="B9"/>
      <c r="C9"/>
      <c r="D9"/>
      <c r="E9"/>
      <c r="F9"/>
    </row>
    <row r="10" spans="1:6" ht="15.75" customHeight="1">
      <c r="A10" s="283"/>
      <c r="B10"/>
      <c r="C10"/>
      <c r="D10"/>
      <c r="E10"/>
      <c r="F10"/>
    </row>
    <row r="11" spans="1:6" ht="29.25" customHeight="1">
      <c r="A11" s="283"/>
      <c r="B11"/>
      <c r="C11"/>
      <c r="D11"/>
      <c r="E11"/>
      <c r="F11"/>
    </row>
    <row r="12" spans="1:6" ht="15.75" customHeight="1">
      <c r="A12" s="283"/>
      <c r="B12"/>
      <c r="C12"/>
      <c r="D12"/>
      <c r="E12"/>
      <c r="F12"/>
    </row>
    <row r="13" spans="1:6" ht="31.5" customHeight="1" thickBot="1">
      <c r="A13" s="285"/>
      <c r="B13"/>
      <c r="C13"/>
      <c r="D13"/>
      <c r="E13"/>
      <c r="F13"/>
    </row>
    <row r="14" spans="1:6" ht="22.5" customHeight="1" thickTop="1">
      <c r="A14" s="286" t="s">
        <v>16</v>
      </c>
      <c r="B14"/>
      <c r="C14"/>
      <c r="D14"/>
      <c r="E14"/>
      <c r="F14"/>
    </row>
    <row r="15" spans="1:6" ht="21.75" customHeight="1" thickBot="1">
      <c r="A15" s="283"/>
      <c r="B15"/>
      <c r="C15"/>
      <c r="D15"/>
      <c r="E15"/>
      <c r="F15"/>
    </row>
    <row r="16" spans="1:6" ht="27.75" customHeight="1" thickTop="1">
      <c r="A16" s="286" t="s">
        <v>30</v>
      </c>
      <c r="B16"/>
      <c r="C16"/>
      <c r="D16"/>
      <c r="E16"/>
      <c r="F16"/>
    </row>
    <row r="17" spans="1:6" ht="15.75" customHeight="1">
      <c r="A17" s="283"/>
      <c r="B17"/>
      <c r="C17"/>
      <c r="D17"/>
      <c r="E17"/>
      <c r="F17"/>
    </row>
    <row r="18" spans="1:6" ht="15.75" customHeight="1" thickBot="1">
      <c r="A18" s="285"/>
      <c r="B18"/>
      <c r="C18"/>
      <c r="D18"/>
      <c r="E18"/>
      <c r="F18"/>
    </row>
    <row r="19" spans="1:6" ht="13.5" thickTop="1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</sheetData>
  <sheetProtection/>
  <mergeCells count="5">
    <mergeCell ref="A1:H1"/>
    <mergeCell ref="A4:A6"/>
    <mergeCell ref="A7:A13"/>
    <mergeCell ref="A14:A15"/>
    <mergeCell ref="A16:A18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1"/>
  <sheetViews>
    <sheetView workbookViewId="0" topLeftCell="A1">
      <selection activeCell="D21" sqref="D21"/>
    </sheetView>
  </sheetViews>
  <sheetFormatPr defaultColWidth="9.140625" defaultRowHeight="12.75"/>
  <cols>
    <col min="1" max="1" width="9.28125" style="0" customWidth="1"/>
    <col min="2" max="2" width="63.421875" style="0" customWidth="1"/>
    <col min="4" max="4" width="10.8515625" style="0" customWidth="1"/>
    <col min="5" max="7" width="16.7109375" style="0" customWidth="1"/>
    <col min="13" max="13" width="73.57421875" style="0" customWidth="1"/>
  </cols>
  <sheetData>
    <row r="1" spans="1:7" ht="17.25">
      <c r="A1" s="288" t="s">
        <v>161</v>
      </c>
      <c r="B1" s="289"/>
      <c r="C1" s="289"/>
      <c r="D1" s="289"/>
      <c r="E1" s="289"/>
      <c r="F1" s="289"/>
      <c r="G1" s="289"/>
    </row>
    <row r="2" spans="1:7" ht="53.25" thickBot="1">
      <c r="A2" s="56"/>
      <c r="B2" s="57" t="s">
        <v>163</v>
      </c>
      <c r="C2" s="10" t="s">
        <v>59</v>
      </c>
      <c r="D2" s="29" t="s">
        <v>85</v>
      </c>
      <c r="E2" s="13" t="s">
        <v>94</v>
      </c>
      <c r="F2" s="110" t="s">
        <v>185</v>
      </c>
      <c r="G2" s="108" t="s">
        <v>186</v>
      </c>
    </row>
    <row r="3" spans="1:7" ht="15" customHeight="1" thickTop="1">
      <c r="A3" s="136" t="s">
        <v>50</v>
      </c>
      <c r="B3" s="169" t="s">
        <v>187</v>
      </c>
      <c r="C3" s="55" t="s">
        <v>51</v>
      </c>
      <c r="D3" s="134"/>
      <c r="E3" s="59">
        <v>2600</v>
      </c>
      <c r="F3" s="102">
        <f>D3*E3</f>
        <v>0</v>
      </c>
      <c r="G3" s="103">
        <f>F3*4</f>
        <v>0</v>
      </c>
    </row>
    <row r="4" spans="1:7" ht="26.25" customHeight="1">
      <c r="A4" s="137" t="s">
        <v>52</v>
      </c>
      <c r="B4" s="170" t="s">
        <v>98</v>
      </c>
      <c r="C4" s="55" t="s">
        <v>51</v>
      </c>
      <c r="D4" s="135"/>
      <c r="E4" s="59">
        <v>200</v>
      </c>
      <c r="F4" s="104">
        <f aca="true" t="shared" si="0" ref="F4:F11">D4*E4</f>
        <v>0</v>
      </c>
      <c r="G4" s="103">
        <f aca="true" t="shared" si="1" ref="G4:G11">F4*4</f>
        <v>0</v>
      </c>
    </row>
    <row r="5" spans="1:7" ht="15" customHeight="1">
      <c r="A5" s="137" t="s">
        <v>53</v>
      </c>
      <c r="B5" s="171" t="s">
        <v>87</v>
      </c>
      <c r="C5" s="55" t="s">
        <v>54</v>
      </c>
      <c r="D5" s="135"/>
      <c r="E5" s="59">
        <v>20</v>
      </c>
      <c r="F5" s="104">
        <f t="shared" si="0"/>
        <v>0</v>
      </c>
      <c r="G5" s="103">
        <f t="shared" si="1"/>
        <v>0</v>
      </c>
    </row>
    <row r="6" spans="1:7" ht="15" customHeight="1">
      <c r="A6" s="137" t="s">
        <v>88</v>
      </c>
      <c r="B6" s="171" t="s">
        <v>188</v>
      </c>
      <c r="C6" s="55" t="s">
        <v>54</v>
      </c>
      <c r="D6" s="135"/>
      <c r="E6" s="59">
        <v>300</v>
      </c>
      <c r="F6" s="104">
        <f>D6*E6</f>
        <v>0</v>
      </c>
      <c r="G6" s="103">
        <f>F6*4</f>
        <v>0</v>
      </c>
    </row>
    <row r="7" spans="1:7" ht="15" customHeight="1">
      <c r="A7" s="137" t="s">
        <v>55</v>
      </c>
      <c r="B7" s="47" t="s">
        <v>99</v>
      </c>
      <c r="C7" s="55" t="s">
        <v>54</v>
      </c>
      <c r="D7" s="135"/>
      <c r="E7" s="59">
        <v>5</v>
      </c>
      <c r="F7" s="104">
        <f t="shared" si="0"/>
        <v>0</v>
      </c>
      <c r="G7" s="103">
        <f t="shared" si="1"/>
        <v>0</v>
      </c>
    </row>
    <row r="8" spans="1:7" ht="24.75" customHeight="1">
      <c r="A8" s="137" t="s">
        <v>56</v>
      </c>
      <c r="B8" s="170" t="s">
        <v>189</v>
      </c>
      <c r="C8" s="55" t="s">
        <v>54</v>
      </c>
      <c r="D8" s="135"/>
      <c r="E8" s="59">
        <v>350</v>
      </c>
      <c r="F8" s="104">
        <f t="shared" si="0"/>
        <v>0</v>
      </c>
      <c r="G8" s="103">
        <f t="shared" si="1"/>
        <v>0</v>
      </c>
    </row>
    <row r="9" spans="1:7" ht="15" customHeight="1">
      <c r="A9" s="137" t="s">
        <v>57</v>
      </c>
      <c r="B9" s="133" t="s">
        <v>123</v>
      </c>
      <c r="C9" s="55" t="s">
        <v>54</v>
      </c>
      <c r="D9" s="135"/>
      <c r="E9" s="59">
        <v>30</v>
      </c>
      <c r="F9" s="104">
        <f t="shared" si="0"/>
        <v>0</v>
      </c>
      <c r="G9" s="103">
        <f t="shared" si="1"/>
        <v>0</v>
      </c>
    </row>
    <row r="10" spans="1:7" ht="15" customHeight="1">
      <c r="A10" s="137" t="s">
        <v>58</v>
      </c>
      <c r="B10" s="133" t="s">
        <v>124</v>
      </c>
      <c r="C10" s="55" t="s">
        <v>54</v>
      </c>
      <c r="D10" s="135"/>
      <c r="E10" s="59">
        <v>15</v>
      </c>
      <c r="F10" s="104">
        <f t="shared" si="0"/>
        <v>0</v>
      </c>
      <c r="G10" s="103">
        <f t="shared" si="1"/>
        <v>0</v>
      </c>
    </row>
    <row r="11" spans="1:7" ht="15" customHeight="1" thickBot="1">
      <c r="A11" s="206" t="s">
        <v>69</v>
      </c>
      <c r="B11" s="207" t="s">
        <v>125</v>
      </c>
      <c r="C11" s="208" t="s">
        <v>54</v>
      </c>
      <c r="D11" s="209"/>
      <c r="E11" s="210">
        <v>30</v>
      </c>
      <c r="F11" s="118">
        <f t="shared" si="0"/>
        <v>0</v>
      </c>
      <c r="G11" s="211">
        <f t="shared" si="1"/>
        <v>0</v>
      </c>
    </row>
    <row r="12" spans="1:7" ht="15" thickBot="1" thickTop="1">
      <c r="A12" s="96"/>
      <c r="B12" s="97"/>
      <c r="C12" s="98"/>
      <c r="D12" s="101"/>
      <c r="E12" s="99"/>
      <c r="F12" s="100"/>
      <c r="G12" s="100"/>
    </row>
    <row r="13" spans="5:13" ht="27" thickBot="1">
      <c r="E13" s="89" t="s">
        <v>79</v>
      </c>
      <c r="F13" s="64">
        <f>SUM(F3:F11)</f>
        <v>0</v>
      </c>
      <c r="G13" s="91">
        <f>SUM(G3:G11)</f>
        <v>0</v>
      </c>
      <c r="M13" s="51"/>
    </row>
    <row r="14" ht="13.5">
      <c r="M14" s="51"/>
    </row>
    <row r="15" ht="13.5">
      <c r="M15" s="52"/>
    </row>
    <row r="16" ht="13.5">
      <c r="M16" s="52"/>
    </row>
    <row r="17" ht="13.5">
      <c r="M17" s="52"/>
    </row>
    <row r="18" ht="13.5">
      <c r="M18" s="52"/>
    </row>
    <row r="19" ht="13.5">
      <c r="M19" s="52"/>
    </row>
    <row r="20" ht="13.5">
      <c r="M20" s="52"/>
    </row>
    <row r="21" ht="13.5">
      <c r="M21" s="52"/>
    </row>
  </sheetData>
  <sheetProtection/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9" sqref="C9"/>
    </sheetView>
  </sheetViews>
  <sheetFormatPr defaultColWidth="9.140625" defaultRowHeight="12.75"/>
  <cols>
    <col min="1" max="1" width="58.7109375" style="0" customWidth="1"/>
    <col min="2" max="2" width="18.421875" style="0" customWidth="1"/>
    <col min="3" max="3" width="19.00390625" style="0" customWidth="1"/>
    <col min="4" max="4" width="19.57421875" style="0" customWidth="1"/>
  </cols>
  <sheetData>
    <row r="1" ht="25.5" customHeight="1">
      <c r="A1" s="107" t="s">
        <v>167</v>
      </c>
    </row>
    <row r="2" spans="1:3" ht="31.5" customHeight="1">
      <c r="A2" s="253" t="s">
        <v>168</v>
      </c>
      <c r="B2" s="253"/>
      <c r="C2" s="253"/>
    </row>
    <row r="3" ht="14.25" customHeight="1" thickBot="1">
      <c r="A3" s="60"/>
    </row>
    <row r="4" spans="1:4" ht="47.25" customHeight="1" thickBot="1">
      <c r="A4" s="193" t="s">
        <v>80</v>
      </c>
      <c r="B4" s="194" t="s">
        <v>81</v>
      </c>
      <c r="C4" s="194" t="s">
        <v>83</v>
      </c>
      <c r="D4" s="195" t="s">
        <v>84</v>
      </c>
    </row>
    <row r="5" spans="1:4" ht="18" customHeight="1">
      <c r="A5" s="196" t="s">
        <v>162</v>
      </c>
      <c r="B5" s="197">
        <f>'Prostor A'!G66+'Prostor B '!G20+'Prostor C'!G11+'Prostor D'!G30+'Prostor E'!G8+'Prostor H'!G12</f>
        <v>0</v>
      </c>
      <c r="C5" s="197">
        <f>'Prostor A'!H66+'Prostor B '!H20+'Prostor C'!H11+'Prostor D'!H30+'Prostor E'!H8+'Prostor H'!H12</f>
        <v>0</v>
      </c>
      <c r="D5" s="198">
        <f>C5*4</f>
        <v>0</v>
      </c>
    </row>
    <row r="6" spans="1:4" ht="18" customHeight="1">
      <c r="A6" s="199" t="s">
        <v>101</v>
      </c>
      <c r="B6" s="180"/>
      <c r="C6" s="200">
        <f>'Speciální úklid'!F9+'Speciální úklid'!F22+'Speciální úklid'!F33+'Speciální úklid'!F46</f>
        <v>0</v>
      </c>
      <c r="D6" s="201">
        <f>C6*4</f>
        <v>0</v>
      </c>
    </row>
    <row r="7" spans="1:4" ht="18" customHeight="1" thickBot="1">
      <c r="A7" s="242" t="s">
        <v>100</v>
      </c>
      <c r="B7" s="243">
        <f>' Mimořádný úklid, denní služba'!F6</f>
        <v>0</v>
      </c>
      <c r="C7" s="243">
        <f>' Mimořádný úklid, denní služba'!G6</f>
        <v>0</v>
      </c>
      <c r="D7" s="244">
        <f>C7*4</f>
        <v>0</v>
      </c>
    </row>
    <row r="8" spans="1:4" ht="30.75" customHeight="1" thickBot="1">
      <c r="A8" s="248" t="s">
        <v>183</v>
      </c>
      <c r="B8" s="249">
        <f>B5+B7</f>
        <v>0</v>
      </c>
      <c r="C8" s="249">
        <f>SUM(C5:C7)</f>
        <v>0</v>
      </c>
      <c r="D8" s="250">
        <f>SUM(D5:D7)</f>
        <v>0</v>
      </c>
    </row>
    <row r="9" spans="1:4" s="247" customFormat="1" ht="30.75" customHeight="1" thickBot="1">
      <c r="A9" s="251" t="s">
        <v>184</v>
      </c>
      <c r="B9" s="245"/>
      <c r="C9" s="246">
        <f>'Spotřební zboží a materiál'!F13</f>
        <v>0</v>
      </c>
      <c r="D9" s="241">
        <f>C9*4</f>
        <v>0</v>
      </c>
    </row>
    <row r="10" ht="21" customHeight="1"/>
    <row r="11" ht="21" customHeight="1"/>
    <row r="12" ht="21" customHeight="1"/>
    <row r="13" ht="21" customHeight="1"/>
    <row r="14" ht="21" customHeight="1"/>
    <row r="15" spans="1:4" ht="39" customHeight="1">
      <c r="A15" s="212"/>
      <c r="B15" s="213"/>
      <c r="C15" s="78"/>
      <c r="D15" s="213"/>
    </row>
    <row r="16" spans="1:4" ht="21" customHeight="1">
      <c r="A16" s="214"/>
      <c r="B16" s="213"/>
      <c r="C16" s="215"/>
      <c r="D16" s="215"/>
    </row>
  </sheetData>
  <sheetProtection/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475"/>
  <sheetViews>
    <sheetView workbookViewId="0" topLeftCell="A1">
      <selection activeCell="K29" sqref="K29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8515625" style="4" customWidth="1"/>
    <col min="7" max="9" width="16.7109375" style="0" customWidth="1"/>
  </cols>
  <sheetData>
    <row r="1" spans="1:9" ht="17.25">
      <c r="A1" s="259" t="s">
        <v>44</v>
      </c>
      <c r="B1" s="259"/>
      <c r="C1" s="259"/>
      <c r="D1" s="259"/>
      <c r="E1" s="259"/>
      <c r="F1" s="259"/>
      <c r="G1" s="259"/>
      <c r="H1" s="259"/>
      <c r="I1" s="259"/>
    </row>
    <row r="2" spans="1:9" ht="17.25">
      <c r="A2" s="7"/>
      <c r="B2" s="7"/>
      <c r="C2" s="7"/>
      <c r="D2" s="7"/>
      <c r="E2" s="7"/>
      <c r="F2" s="7"/>
      <c r="G2" s="7"/>
      <c r="H2" s="7"/>
      <c r="I2" s="7"/>
    </row>
    <row r="3" spans="1:9" ht="17.25">
      <c r="A3" s="11" t="s">
        <v>21</v>
      </c>
      <c r="B3" s="8"/>
      <c r="C3" s="8"/>
      <c r="D3" s="8"/>
      <c r="E3" s="8"/>
      <c r="F3" s="7"/>
      <c r="G3" s="7"/>
      <c r="H3" s="7"/>
      <c r="I3" s="7"/>
    </row>
    <row r="4" spans="1:9" ht="17.25">
      <c r="A4" s="262"/>
      <c r="B4" s="262"/>
      <c r="C4" s="262"/>
      <c r="D4" s="7"/>
      <c r="E4" s="7"/>
      <c r="F4" s="7"/>
      <c r="G4" s="7"/>
      <c r="H4" s="7"/>
      <c r="I4" s="7"/>
    </row>
    <row r="5" spans="1:9" ht="17.25">
      <c r="A5" s="5"/>
      <c r="B5" s="5"/>
      <c r="C5" s="5"/>
      <c r="D5" s="5"/>
      <c r="E5" s="5"/>
      <c r="F5" s="5"/>
      <c r="G5" s="5"/>
      <c r="H5" s="7"/>
      <c r="I5" s="7"/>
    </row>
    <row r="6" spans="1:9" ht="42" thickBot="1">
      <c r="A6" s="9" t="s">
        <v>0</v>
      </c>
      <c r="B6" s="12" t="s">
        <v>1</v>
      </c>
      <c r="C6" s="10" t="s">
        <v>2</v>
      </c>
      <c r="D6" s="10" t="s">
        <v>7</v>
      </c>
      <c r="E6" s="13" t="s">
        <v>8</v>
      </c>
      <c r="F6" s="13" t="s">
        <v>9</v>
      </c>
      <c r="G6" s="29" t="s">
        <v>81</v>
      </c>
      <c r="H6" s="108" t="s">
        <v>83</v>
      </c>
      <c r="I6" s="108" t="s">
        <v>84</v>
      </c>
    </row>
    <row r="7" spans="1:9" ht="39.75" thickTop="1">
      <c r="A7" s="265" t="s">
        <v>129</v>
      </c>
      <c r="B7" s="263" t="s">
        <v>10</v>
      </c>
      <c r="C7" s="123" t="s">
        <v>4</v>
      </c>
      <c r="D7" s="15" t="s">
        <v>42</v>
      </c>
      <c r="E7" s="204">
        <v>9</v>
      </c>
      <c r="F7" s="14">
        <v>21</v>
      </c>
      <c r="G7" s="191"/>
      <c r="H7" s="80">
        <f aca="true" t="shared" si="0" ref="H7:H17">G7*12</f>
        <v>0</v>
      </c>
      <c r="I7" s="80">
        <f aca="true" t="shared" si="1" ref="I7:I17">H7*4</f>
        <v>0</v>
      </c>
    </row>
    <row r="8" spans="1:9" ht="26.25">
      <c r="A8" s="266"/>
      <c r="B8" s="257"/>
      <c r="C8" s="47" t="s">
        <v>105</v>
      </c>
      <c r="D8" s="39" t="s">
        <v>61</v>
      </c>
      <c r="E8" s="35">
        <v>109.43</v>
      </c>
      <c r="F8" s="14">
        <v>21</v>
      </c>
      <c r="G8" s="189"/>
      <c r="H8" s="80">
        <f t="shared" si="0"/>
        <v>0</v>
      </c>
      <c r="I8" s="80">
        <f t="shared" si="1"/>
        <v>0</v>
      </c>
    </row>
    <row r="9" spans="1:9" ht="12.75">
      <c r="A9" s="266"/>
      <c r="B9" s="257"/>
      <c r="C9" s="47" t="s">
        <v>103</v>
      </c>
      <c r="D9" s="40" t="s">
        <v>42</v>
      </c>
      <c r="E9" s="35">
        <v>1</v>
      </c>
      <c r="F9" s="14">
        <v>21</v>
      </c>
      <c r="G9" s="189"/>
      <c r="H9" s="80">
        <f t="shared" si="0"/>
        <v>0</v>
      </c>
      <c r="I9" s="80">
        <f t="shared" si="1"/>
        <v>0</v>
      </c>
    </row>
    <row r="10" spans="1:9" ht="12.75">
      <c r="A10" s="266"/>
      <c r="B10" s="257"/>
      <c r="C10" s="47" t="s">
        <v>5</v>
      </c>
      <c r="D10" s="22" t="s">
        <v>63</v>
      </c>
      <c r="E10" s="35">
        <v>1</v>
      </c>
      <c r="F10" s="14">
        <v>21</v>
      </c>
      <c r="G10" s="189"/>
      <c r="H10" s="80">
        <f t="shared" si="0"/>
        <v>0</v>
      </c>
      <c r="I10" s="80">
        <f t="shared" si="1"/>
        <v>0</v>
      </c>
    </row>
    <row r="11" spans="1:9" ht="26.25">
      <c r="A11" s="266"/>
      <c r="B11" s="257"/>
      <c r="C11" s="111" t="s">
        <v>6</v>
      </c>
      <c r="D11" s="22" t="s">
        <v>42</v>
      </c>
      <c r="E11" s="35">
        <v>1</v>
      </c>
      <c r="F11" s="23">
        <v>21</v>
      </c>
      <c r="G11" s="189"/>
      <c r="H11" s="80">
        <f t="shared" si="0"/>
        <v>0</v>
      </c>
      <c r="I11" s="80">
        <f t="shared" si="1"/>
        <v>0</v>
      </c>
    </row>
    <row r="12" spans="1:9" ht="26.25">
      <c r="A12" s="266"/>
      <c r="B12" s="264"/>
      <c r="C12" s="47" t="s">
        <v>91</v>
      </c>
      <c r="D12" s="22" t="s">
        <v>63</v>
      </c>
      <c r="E12" s="35">
        <v>1</v>
      </c>
      <c r="F12" s="23">
        <v>21</v>
      </c>
      <c r="G12" s="189"/>
      <c r="H12" s="80">
        <f t="shared" si="0"/>
        <v>0</v>
      </c>
      <c r="I12" s="80">
        <f t="shared" si="1"/>
        <v>0</v>
      </c>
    </row>
    <row r="13" spans="1:9" ht="26.25">
      <c r="A13" s="266"/>
      <c r="B13" s="261" t="s">
        <v>64</v>
      </c>
      <c r="C13" s="111" t="s">
        <v>89</v>
      </c>
      <c r="D13" s="39" t="s">
        <v>63</v>
      </c>
      <c r="E13" s="35">
        <v>1</v>
      </c>
      <c r="F13" s="23">
        <v>1</v>
      </c>
      <c r="G13" s="189"/>
      <c r="H13" s="80">
        <f t="shared" si="0"/>
        <v>0</v>
      </c>
      <c r="I13" s="80">
        <f t="shared" si="1"/>
        <v>0</v>
      </c>
    </row>
    <row r="14" spans="1:9" ht="12.75">
      <c r="A14" s="266"/>
      <c r="B14" s="257"/>
      <c r="C14" s="111" t="s">
        <v>96</v>
      </c>
      <c r="D14" s="39" t="s">
        <v>63</v>
      </c>
      <c r="E14" s="35">
        <v>1</v>
      </c>
      <c r="F14" s="23">
        <v>1</v>
      </c>
      <c r="G14" s="189"/>
      <c r="H14" s="80">
        <f t="shared" si="0"/>
        <v>0</v>
      </c>
      <c r="I14" s="80">
        <f t="shared" si="1"/>
        <v>0</v>
      </c>
    </row>
    <row r="15" spans="1:9" ht="12.75">
      <c r="A15" s="266"/>
      <c r="B15" s="257"/>
      <c r="C15" s="111" t="s">
        <v>14</v>
      </c>
      <c r="D15" s="39" t="s">
        <v>63</v>
      </c>
      <c r="E15" s="35">
        <v>1</v>
      </c>
      <c r="F15" s="23">
        <v>1</v>
      </c>
      <c r="G15" s="189"/>
      <c r="H15" s="80">
        <f t="shared" si="0"/>
        <v>0</v>
      </c>
      <c r="I15" s="80">
        <f t="shared" si="1"/>
        <v>0</v>
      </c>
    </row>
    <row r="16" spans="1:9" ht="12.75">
      <c r="A16" s="266"/>
      <c r="B16" s="257"/>
      <c r="C16" s="172" t="s">
        <v>127</v>
      </c>
      <c r="D16" s="53" t="s">
        <v>42</v>
      </c>
      <c r="E16" s="35">
        <v>1</v>
      </c>
      <c r="F16" s="28">
        <v>1</v>
      </c>
      <c r="G16" s="189"/>
      <c r="H16" s="80">
        <f t="shared" si="0"/>
        <v>0</v>
      </c>
      <c r="I16" s="80">
        <f t="shared" si="1"/>
        <v>0</v>
      </c>
    </row>
    <row r="17" spans="1:9" ht="13.5" thickBot="1">
      <c r="A17" s="266"/>
      <c r="B17" s="258"/>
      <c r="C17" s="151" t="s">
        <v>65</v>
      </c>
      <c r="D17" s="42" t="s">
        <v>42</v>
      </c>
      <c r="E17" s="54">
        <v>5</v>
      </c>
      <c r="F17" s="24">
        <v>1</v>
      </c>
      <c r="G17" s="190"/>
      <c r="H17" s="114">
        <f t="shared" si="0"/>
        <v>0</v>
      </c>
      <c r="I17" s="114">
        <f t="shared" si="1"/>
        <v>0</v>
      </c>
    </row>
    <row r="18" spans="1:9" ht="39.75" thickTop="1">
      <c r="A18" s="260" t="s">
        <v>130</v>
      </c>
      <c r="B18" s="174" t="s">
        <v>10</v>
      </c>
      <c r="C18" s="123" t="s">
        <v>134</v>
      </c>
      <c r="D18" s="15" t="s">
        <v>42</v>
      </c>
      <c r="E18" s="14">
        <v>361</v>
      </c>
      <c r="F18" s="14">
        <v>21</v>
      </c>
      <c r="G18" s="184"/>
      <c r="H18" s="80">
        <f>G18*12</f>
        <v>0</v>
      </c>
      <c r="I18" s="80">
        <f>H18*4</f>
        <v>0</v>
      </c>
    </row>
    <row r="19" spans="1:9" ht="26.25">
      <c r="A19" s="255"/>
      <c r="B19" s="257" t="s">
        <v>13</v>
      </c>
      <c r="C19" s="47" t="s">
        <v>105</v>
      </c>
      <c r="D19" s="39" t="s">
        <v>61</v>
      </c>
      <c r="E19" s="23">
        <v>3591.04</v>
      </c>
      <c r="F19" s="14">
        <v>8</v>
      </c>
      <c r="G19" s="185"/>
      <c r="H19" s="113">
        <f>G19*12</f>
        <v>0</v>
      </c>
      <c r="I19" s="113">
        <f>H19*4</f>
        <v>0</v>
      </c>
    </row>
    <row r="20" spans="1:9" ht="12.75">
      <c r="A20" s="255"/>
      <c r="B20" s="257"/>
      <c r="C20" s="47" t="s">
        <v>103</v>
      </c>
      <c r="D20" s="40" t="s">
        <v>42</v>
      </c>
      <c r="E20" s="23">
        <v>3</v>
      </c>
      <c r="F20" s="14">
        <v>8</v>
      </c>
      <c r="G20" s="185"/>
      <c r="H20" s="113">
        <f>G20*12</f>
        <v>0</v>
      </c>
      <c r="I20" s="113">
        <f>H20*4</f>
        <v>0</v>
      </c>
    </row>
    <row r="21" spans="1:9" ht="14.25" customHeight="1">
      <c r="A21" s="255"/>
      <c r="B21" s="257"/>
      <c r="C21" s="47" t="s">
        <v>5</v>
      </c>
      <c r="D21" s="22" t="s">
        <v>63</v>
      </c>
      <c r="E21" s="23">
        <v>1</v>
      </c>
      <c r="F21" s="14">
        <v>8</v>
      </c>
      <c r="G21" s="185"/>
      <c r="H21" s="113">
        <f aca="true" t="shared" si="2" ref="H21:H64">G21*12</f>
        <v>0</v>
      </c>
      <c r="I21" s="113">
        <f aca="true" t="shared" si="3" ref="I21:I28">H21*4</f>
        <v>0</v>
      </c>
    </row>
    <row r="22" spans="1:9" ht="25.5" customHeight="1">
      <c r="A22" s="255"/>
      <c r="B22" s="257"/>
      <c r="C22" s="111" t="s">
        <v>6</v>
      </c>
      <c r="D22" s="22" t="s">
        <v>42</v>
      </c>
      <c r="E22" s="23">
        <v>49</v>
      </c>
      <c r="F22" s="23">
        <v>8</v>
      </c>
      <c r="G22" s="185"/>
      <c r="H22" s="80">
        <f t="shared" si="2"/>
        <v>0</v>
      </c>
      <c r="I22" s="80">
        <f t="shared" si="3"/>
        <v>0</v>
      </c>
    </row>
    <row r="23" spans="1:9" ht="26.25">
      <c r="A23" s="255"/>
      <c r="B23" s="264"/>
      <c r="C23" s="47" t="s">
        <v>91</v>
      </c>
      <c r="D23" s="22" t="s">
        <v>63</v>
      </c>
      <c r="E23" s="23">
        <v>1</v>
      </c>
      <c r="F23" s="23">
        <v>8</v>
      </c>
      <c r="G23" s="185"/>
      <c r="H23" s="113">
        <f t="shared" si="2"/>
        <v>0</v>
      </c>
      <c r="I23" s="113">
        <f t="shared" si="3"/>
        <v>0</v>
      </c>
    </row>
    <row r="24" spans="1:9" ht="26.25">
      <c r="A24" s="255"/>
      <c r="B24" s="261" t="s">
        <v>64</v>
      </c>
      <c r="C24" s="111" t="s">
        <v>89</v>
      </c>
      <c r="D24" s="39" t="s">
        <v>63</v>
      </c>
      <c r="E24" s="23">
        <v>1</v>
      </c>
      <c r="F24" s="23">
        <v>1</v>
      </c>
      <c r="G24" s="185"/>
      <c r="H24" s="80">
        <f t="shared" si="2"/>
        <v>0</v>
      </c>
      <c r="I24" s="80">
        <f t="shared" si="3"/>
        <v>0</v>
      </c>
    </row>
    <row r="25" spans="1:9" ht="12.75">
      <c r="A25" s="255"/>
      <c r="B25" s="257"/>
      <c r="C25" s="111" t="s">
        <v>96</v>
      </c>
      <c r="D25" s="39" t="s">
        <v>63</v>
      </c>
      <c r="E25" s="23">
        <v>1</v>
      </c>
      <c r="F25" s="23">
        <v>1</v>
      </c>
      <c r="G25" s="185"/>
      <c r="H25" s="113">
        <f t="shared" si="2"/>
        <v>0</v>
      </c>
      <c r="I25" s="113">
        <f t="shared" si="3"/>
        <v>0</v>
      </c>
    </row>
    <row r="26" spans="1:9" ht="14.25" customHeight="1">
      <c r="A26" s="255"/>
      <c r="B26" s="257"/>
      <c r="C26" s="111" t="s">
        <v>14</v>
      </c>
      <c r="D26" s="39" t="s">
        <v>63</v>
      </c>
      <c r="E26" s="23">
        <v>1</v>
      </c>
      <c r="F26" s="23">
        <v>1</v>
      </c>
      <c r="G26" s="185"/>
      <c r="H26" s="80">
        <f t="shared" si="2"/>
        <v>0</v>
      </c>
      <c r="I26" s="80">
        <f t="shared" si="3"/>
        <v>0</v>
      </c>
    </row>
    <row r="27" spans="1:9" ht="14.25" customHeight="1">
      <c r="A27" s="255"/>
      <c r="B27" s="257"/>
      <c r="C27" s="172" t="s">
        <v>127</v>
      </c>
      <c r="D27" s="53" t="s">
        <v>42</v>
      </c>
      <c r="E27" s="28">
        <v>3</v>
      </c>
      <c r="F27" s="28">
        <v>1</v>
      </c>
      <c r="G27" s="186"/>
      <c r="H27" s="80">
        <f t="shared" si="2"/>
        <v>0</v>
      </c>
      <c r="I27" s="80">
        <f t="shared" si="3"/>
        <v>0</v>
      </c>
    </row>
    <row r="28" spans="1:9" ht="14.25" customHeight="1" thickBot="1">
      <c r="A28" s="255"/>
      <c r="B28" s="258"/>
      <c r="C28" s="151" t="s">
        <v>65</v>
      </c>
      <c r="D28" s="42" t="s">
        <v>42</v>
      </c>
      <c r="E28" s="153">
        <v>161</v>
      </c>
      <c r="F28" s="24">
        <v>1</v>
      </c>
      <c r="G28" s="187"/>
      <c r="H28" s="114">
        <f t="shared" si="2"/>
        <v>0</v>
      </c>
      <c r="I28" s="114">
        <f t="shared" si="3"/>
        <v>0</v>
      </c>
    </row>
    <row r="29" spans="1:9" ht="39.75" thickTop="1">
      <c r="A29" s="254" t="s">
        <v>131</v>
      </c>
      <c r="B29" s="263" t="s">
        <v>10</v>
      </c>
      <c r="C29" s="123" t="s">
        <v>134</v>
      </c>
      <c r="D29" s="20" t="s">
        <v>42</v>
      </c>
      <c r="E29" s="14">
        <v>4</v>
      </c>
      <c r="F29" s="14">
        <v>21</v>
      </c>
      <c r="G29" s="184"/>
      <c r="H29" s="80">
        <f t="shared" si="2"/>
        <v>0</v>
      </c>
      <c r="I29" s="80">
        <f>H29*4</f>
        <v>0</v>
      </c>
    </row>
    <row r="30" spans="1:9" ht="15">
      <c r="A30" s="255"/>
      <c r="B30" s="257"/>
      <c r="C30" s="111" t="s">
        <v>97</v>
      </c>
      <c r="D30" s="21" t="s">
        <v>61</v>
      </c>
      <c r="E30" s="23">
        <v>97.56</v>
      </c>
      <c r="F30" s="14">
        <v>21</v>
      </c>
      <c r="G30" s="185"/>
      <c r="H30" s="80">
        <f t="shared" si="2"/>
        <v>0</v>
      </c>
      <c r="I30" s="80">
        <f aca="true" t="shared" si="4" ref="I30:I39">H30*4</f>
        <v>0</v>
      </c>
    </row>
    <row r="31" spans="1:9" ht="26.25">
      <c r="A31" s="255"/>
      <c r="B31" s="257"/>
      <c r="C31" s="111" t="s">
        <v>11</v>
      </c>
      <c r="D31" s="21" t="s">
        <v>42</v>
      </c>
      <c r="E31" s="23">
        <v>1</v>
      </c>
      <c r="F31" s="14">
        <v>21</v>
      </c>
      <c r="G31" s="185"/>
      <c r="H31" s="80">
        <f t="shared" si="2"/>
        <v>0</v>
      </c>
      <c r="I31" s="80">
        <f t="shared" si="4"/>
        <v>0</v>
      </c>
    </row>
    <row r="32" spans="1:9" ht="26.25">
      <c r="A32" s="255"/>
      <c r="B32" s="257"/>
      <c r="C32" s="47" t="s">
        <v>90</v>
      </c>
      <c r="D32" s="39" t="s">
        <v>63</v>
      </c>
      <c r="E32" s="23">
        <v>1</v>
      </c>
      <c r="F32" s="14">
        <v>21</v>
      </c>
      <c r="G32" s="185"/>
      <c r="H32" s="113">
        <f t="shared" si="2"/>
        <v>0</v>
      </c>
      <c r="I32" s="80">
        <f t="shared" si="4"/>
        <v>0</v>
      </c>
    </row>
    <row r="33" spans="1:9" ht="12.75">
      <c r="A33" s="255"/>
      <c r="B33" s="257"/>
      <c r="C33" s="111" t="s">
        <v>96</v>
      </c>
      <c r="D33" s="39" t="s">
        <v>63</v>
      </c>
      <c r="E33" s="23">
        <v>1</v>
      </c>
      <c r="F33" s="14">
        <v>21</v>
      </c>
      <c r="G33" s="185"/>
      <c r="H33" s="80">
        <f t="shared" si="2"/>
        <v>0</v>
      </c>
      <c r="I33" s="80">
        <f t="shared" si="4"/>
        <v>0</v>
      </c>
    </row>
    <row r="34" spans="1:9" ht="14.25" customHeight="1">
      <c r="A34" s="255"/>
      <c r="B34" s="264"/>
      <c r="C34" s="124" t="s">
        <v>12</v>
      </c>
      <c r="D34" s="22" t="s">
        <v>42</v>
      </c>
      <c r="E34" s="23">
        <v>3</v>
      </c>
      <c r="F34" s="14">
        <v>21</v>
      </c>
      <c r="G34" s="185"/>
      <c r="H34" s="80">
        <f t="shared" si="2"/>
        <v>0</v>
      </c>
      <c r="I34" s="80">
        <f t="shared" si="4"/>
        <v>0</v>
      </c>
    </row>
    <row r="35" spans="1:9" ht="26.25">
      <c r="A35" s="255"/>
      <c r="B35" s="261" t="s">
        <v>13</v>
      </c>
      <c r="C35" s="111" t="s">
        <v>89</v>
      </c>
      <c r="D35" s="39" t="s">
        <v>63</v>
      </c>
      <c r="E35" s="23">
        <v>1</v>
      </c>
      <c r="F35" s="23">
        <v>8</v>
      </c>
      <c r="G35" s="185"/>
      <c r="H35" s="113">
        <f t="shared" si="2"/>
        <v>0</v>
      </c>
      <c r="I35" s="80">
        <f t="shared" si="4"/>
        <v>0</v>
      </c>
    </row>
    <row r="36" spans="1:9" ht="14.25" customHeight="1">
      <c r="A36" s="255"/>
      <c r="B36" s="257"/>
      <c r="C36" s="111" t="s">
        <v>65</v>
      </c>
      <c r="D36" s="22" t="s">
        <v>42</v>
      </c>
      <c r="E36" s="23">
        <v>3</v>
      </c>
      <c r="F36" s="23">
        <v>8</v>
      </c>
      <c r="G36" s="185"/>
      <c r="H36" s="80">
        <f t="shared" si="2"/>
        <v>0</v>
      </c>
      <c r="I36" s="80">
        <f t="shared" si="4"/>
        <v>0</v>
      </c>
    </row>
    <row r="37" spans="1:9" ht="26.25">
      <c r="A37" s="255"/>
      <c r="B37" s="257"/>
      <c r="C37" s="47" t="s">
        <v>136</v>
      </c>
      <c r="D37" s="39" t="s">
        <v>63</v>
      </c>
      <c r="E37" s="23">
        <v>1</v>
      </c>
      <c r="F37" s="23">
        <v>8</v>
      </c>
      <c r="G37" s="185"/>
      <c r="H37" s="113">
        <f t="shared" si="2"/>
        <v>0</v>
      </c>
      <c r="I37" s="80">
        <f t="shared" si="4"/>
        <v>0</v>
      </c>
    </row>
    <row r="38" spans="1:9" ht="26.25">
      <c r="A38" s="255"/>
      <c r="B38" s="257"/>
      <c r="C38" s="47" t="s">
        <v>128</v>
      </c>
      <c r="D38" s="21" t="s">
        <v>61</v>
      </c>
      <c r="E38" s="23">
        <v>9.6</v>
      </c>
      <c r="F38" s="23">
        <v>8</v>
      </c>
      <c r="G38" s="185"/>
      <c r="H38" s="113">
        <f t="shared" si="2"/>
        <v>0</v>
      </c>
      <c r="I38" s="80">
        <f t="shared" si="4"/>
        <v>0</v>
      </c>
    </row>
    <row r="39" spans="1:9" ht="13.5" thickBot="1">
      <c r="A39" s="256"/>
      <c r="B39" s="258"/>
      <c r="C39" s="48" t="s">
        <v>66</v>
      </c>
      <c r="D39" s="41" t="s">
        <v>42</v>
      </c>
      <c r="E39" s="24">
        <v>1</v>
      </c>
      <c r="F39" s="24">
        <v>8</v>
      </c>
      <c r="G39" s="187"/>
      <c r="H39" s="116">
        <f t="shared" si="2"/>
        <v>0</v>
      </c>
      <c r="I39" s="80">
        <f t="shared" si="4"/>
        <v>0</v>
      </c>
    </row>
    <row r="40" spans="1:9" ht="39.75" thickTop="1">
      <c r="A40" s="254" t="s">
        <v>132</v>
      </c>
      <c r="B40" s="263" t="s">
        <v>10</v>
      </c>
      <c r="C40" s="50" t="s">
        <v>134</v>
      </c>
      <c r="D40" s="26" t="s">
        <v>42</v>
      </c>
      <c r="E40" s="25">
        <v>5</v>
      </c>
      <c r="F40" s="25">
        <v>21</v>
      </c>
      <c r="G40" s="188"/>
      <c r="H40" s="112">
        <f t="shared" si="2"/>
        <v>0</v>
      </c>
      <c r="I40" s="112">
        <f aca="true" t="shared" si="5" ref="I40:I45">H40*4</f>
        <v>0</v>
      </c>
    </row>
    <row r="41" spans="1:9" ht="12.75">
      <c r="A41" s="267"/>
      <c r="B41" s="257"/>
      <c r="C41" s="47" t="s">
        <v>46</v>
      </c>
      <c r="D41" s="34" t="s">
        <v>42</v>
      </c>
      <c r="E41" s="14">
        <v>1</v>
      </c>
      <c r="F41" s="14">
        <v>21</v>
      </c>
      <c r="G41" s="184"/>
      <c r="H41" s="80">
        <f t="shared" si="2"/>
        <v>0</v>
      </c>
      <c r="I41" s="113">
        <f t="shared" si="5"/>
        <v>0</v>
      </c>
    </row>
    <row r="42" spans="1:9" ht="26.25">
      <c r="A42" s="267"/>
      <c r="B42" s="257"/>
      <c r="C42" s="129" t="s">
        <v>68</v>
      </c>
      <c r="D42" s="34" t="s">
        <v>42</v>
      </c>
      <c r="E42" s="14">
        <v>1</v>
      </c>
      <c r="F42" s="14">
        <v>21</v>
      </c>
      <c r="G42" s="184"/>
      <c r="H42" s="113">
        <f t="shared" si="2"/>
        <v>0</v>
      </c>
      <c r="I42" s="113">
        <f t="shared" si="5"/>
        <v>0</v>
      </c>
    </row>
    <row r="43" spans="1:9" ht="12.75">
      <c r="A43" s="267"/>
      <c r="B43" s="257"/>
      <c r="C43" s="47" t="s">
        <v>32</v>
      </c>
      <c r="D43" s="34" t="s">
        <v>63</v>
      </c>
      <c r="E43" s="14">
        <v>1</v>
      </c>
      <c r="F43" s="14">
        <v>21</v>
      </c>
      <c r="G43" s="184"/>
      <c r="H43" s="113">
        <f t="shared" si="2"/>
        <v>0</v>
      </c>
      <c r="I43" s="113">
        <f t="shared" si="5"/>
        <v>0</v>
      </c>
    </row>
    <row r="44" spans="1:9" ht="26.25">
      <c r="A44" s="267"/>
      <c r="B44" s="264"/>
      <c r="C44" s="47" t="s">
        <v>45</v>
      </c>
      <c r="D44" s="38" t="s">
        <v>42</v>
      </c>
      <c r="E44" s="14">
        <v>10</v>
      </c>
      <c r="F44" s="14">
        <v>21</v>
      </c>
      <c r="G44" s="184"/>
      <c r="H44" s="80">
        <f t="shared" si="2"/>
        <v>0</v>
      </c>
      <c r="I44" s="80">
        <f t="shared" si="5"/>
        <v>0</v>
      </c>
    </row>
    <row r="45" spans="1:9" ht="12.75" customHeight="1">
      <c r="A45" s="255"/>
      <c r="B45" s="261" t="s">
        <v>13</v>
      </c>
      <c r="C45" s="47" t="s">
        <v>137</v>
      </c>
      <c r="D45" s="39" t="s">
        <v>63</v>
      </c>
      <c r="E45" s="23">
        <v>1</v>
      </c>
      <c r="F45" s="23">
        <v>8</v>
      </c>
      <c r="G45" s="185"/>
      <c r="H45" s="113">
        <f t="shared" si="2"/>
        <v>0</v>
      </c>
      <c r="I45" s="113">
        <f t="shared" si="5"/>
        <v>0</v>
      </c>
    </row>
    <row r="46" spans="1:9" ht="26.25">
      <c r="A46" s="255"/>
      <c r="B46" s="257"/>
      <c r="C46" s="47" t="s">
        <v>11</v>
      </c>
      <c r="D46" s="39" t="s">
        <v>42</v>
      </c>
      <c r="E46" s="23">
        <v>1</v>
      </c>
      <c r="F46" s="23">
        <v>8</v>
      </c>
      <c r="G46" s="185"/>
      <c r="H46" s="80">
        <f t="shared" si="2"/>
        <v>0</v>
      </c>
      <c r="I46" s="113">
        <f aca="true" t="shared" si="6" ref="I46:I55">H46*4</f>
        <v>0</v>
      </c>
    </row>
    <row r="47" spans="1:11" ht="15">
      <c r="A47" s="255"/>
      <c r="B47" s="257"/>
      <c r="C47" s="47" t="s">
        <v>97</v>
      </c>
      <c r="D47" s="39" t="s">
        <v>61</v>
      </c>
      <c r="E47" s="23">
        <v>28.63</v>
      </c>
      <c r="F47" s="23">
        <v>8</v>
      </c>
      <c r="G47" s="185"/>
      <c r="H47" s="113">
        <f t="shared" si="2"/>
        <v>0</v>
      </c>
      <c r="I47" s="113">
        <f t="shared" si="6"/>
        <v>0</v>
      </c>
      <c r="J47" s="6"/>
      <c r="K47" s="6"/>
    </row>
    <row r="48" spans="1:11" ht="12.75">
      <c r="A48" s="255"/>
      <c r="B48" s="257"/>
      <c r="C48" s="47" t="s">
        <v>66</v>
      </c>
      <c r="D48" s="39" t="s">
        <v>42</v>
      </c>
      <c r="E48" s="23">
        <v>1</v>
      </c>
      <c r="F48" s="23">
        <v>8</v>
      </c>
      <c r="G48" s="185"/>
      <c r="H48" s="113">
        <f t="shared" si="2"/>
        <v>0</v>
      </c>
      <c r="I48" s="113">
        <f t="shared" si="6"/>
        <v>0</v>
      </c>
      <c r="J48" s="6"/>
      <c r="K48" s="6"/>
    </row>
    <row r="49" spans="1:11" ht="26.25">
      <c r="A49" s="255"/>
      <c r="B49" s="257"/>
      <c r="C49" s="47" t="s">
        <v>128</v>
      </c>
      <c r="D49" s="39" t="s">
        <v>61</v>
      </c>
      <c r="E49" s="23">
        <v>6.4</v>
      </c>
      <c r="F49" s="23">
        <v>8</v>
      </c>
      <c r="G49" s="185"/>
      <c r="H49" s="113">
        <f t="shared" si="2"/>
        <v>0</v>
      </c>
      <c r="I49" s="113">
        <f t="shared" si="6"/>
        <v>0</v>
      </c>
      <c r="J49" s="6"/>
      <c r="K49" s="6"/>
    </row>
    <row r="50" spans="1:11" ht="26.25">
      <c r="A50" s="255"/>
      <c r="B50" s="257"/>
      <c r="C50" s="47" t="s">
        <v>6</v>
      </c>
      <c r="D50" s="39" t="s">
        <v>42</v>
      </c>
      <c r="E50" s="23">
        <v>1</v>
      </c>
      <c r="F50" s="40">
        <v>8</v>
      </c>
      <c r="G50" s="185"/>
      <c r="H50" s="80">
        <f t="shared" si="2"/>
        <v>0</v>
      </c>
      <c r="I50" s="113">
        <f t="shared" si="6"/>
        <v>0</v>
      </c>
      <c r="J50" s="6"/>
      <c r="K50" s="6"/>
    </row>
    <row r="51" spans="1:11" ht="26.25">
      <c r="A51" s="255"/>
      <c r="B51" s="264"/>
      <c r="C51" s="47" t="s">
        <v>92</v>
      </c>
      <c r="D51" s="39" t="s">
        <v>63</v>
      </c>
      <c r="E51" s="23">
        <v>1</v>
      </c>
      <c r="F51" s="23">
        <v>8</v>
      </c>
      <c r="G51" s="185"/>
      <c r="H51" s="113">
        <f t="shared" si="2"/>
        <v>0</v>
      </c>
      <c r="I51" s="113">
        <f t="shared" si="6"/>
        <v>0</v>
      </c>
      <c r="J51" s="6"/>
      <c r="K51" s="6"/>
    </row>
    <row r="52" spans="1:9" ht="26.25">
      <c r="A52" s="255"/>
      <c r="B52" s="261" t="s">
        <v>64</v>
      </c>
      <c r="C52" s="125" t="s">
        <v>43</v>
      </c>
      <c r="D52" s="39" t="s">
        <v>63</v>
      </c>
      <c r="E52" s="23">
        <v>1</v>
      </c>
      <c r="F52" s="23">
        <v>1</v>
      </c>
      <c r="G52" s="185"/>
      <c r="H52" s="80">
        <f t="shared" si="2"/>
        <v>0</v>
      </c>
      <c r="I52" s="113">
        <f t="shared" si="6"/>
        <v>0</v>
      </c>
    </row>
    <row r="53" spans="1:9" ht="12.75">
      <c r="A53" s="255"/>
      <c r="B53" s="257"/>
      <c r="C53" s="47" t="s">
        <v>96</v>
      </c>
      <c r="D53" s="22" t="s">
        <v>63</v>
      </c>
      <c r="E53" s="23">
        <v>1</v>
      </c>
      <c r="F53" s="23">
        <v>1</v>
      </c>
      <c r="G53" s="185"/>
      <c r="H53" s="113">
        <f t="shared" si="2"/>
        <v>0</v>
      </c>
      <c r="I53" s="113">
        <f t="shared" si="6"/>
        <v>0</v>
      </c>
    </row>
    <row r="54" spans="1:9" ht="12.75">
      <c r="A54" s="255"/>
      <c r="B54" s="257"/>
      <c r="C54" s="47" t="s">
        <v>76</v>
      </c>
      <c r="D54" s="22" t="s">
        <v>42</v>
      </c>
      <c r="E54" s="23">
        <v>4</v>
      </c>
      <c r="F54" s="23">
        <v>1</v>
      </c>
      <c r="G54" s="185"/>
      <c r="H54" s="80">
        <f t="shared" si="2"/>
        <v>0</v>
      </c>
      <c r="I54" s="113">
        <f t="shared" si="6"/>
        <v>0</v>
      </c>
    </row>
    <row r="55" spans="1:9" ht="13.5" thickBot="1">
      <c r="A55" s="255"/>
      <c r="B55" s="258"/>
      <c r="C55" s="47" t="s">
        <v>14</v>
      </c>
      <c r="D55" s="41" t="s">
        <v>63</v>
      </c>
      <c r="E55" s="24">
        <v>1</v>
      </c>
      <c r="F55" s="24">
        <v>1</v>
      </c>
      <c r="G55" s="187"/>
      <c r="H55" s="114">
        <f t="shared" si="2"/>
        <v>0</v>
      </c>
      <c r="I55" s="114">
        <f t="shared" si="6"/>
        <v>0</v>
      </c>
    </row>
    <row r="56" spans="1:9" ht="39.75" thickTop="1">
      <c r="A56" s="254" t="s">
        <v>133</v>
      </c>
      <c r="B56" s="173" t="s">
        <v>10</v>
      </c>
      <c r="C56" s="126" t="s">
        <v>134</v>
      </c>
      <c r="D56" s="49" t="s">
        <v>42</v>
      </c>
      <c r="E56" s="31">
        <v>2</v>
      </c>
      <c r="F56" s="49">
        <v>21</v>
      </c>
      <c r="G56" s="184"/>
      <c r="H56" s="80">
        <f t="shared" si="2"/>
        <v>0</v>
      </c>
      <c r="I56" s="102">
        <f>H56*4</f>
        <v>0</v>
      </c>
    </row>
    <row r="57" spans="1:9" ht="17.25" customHeight="1">
      <c r="A57" s="255"/>
      <c r="B57" s="257" t="s">
        <v>13</v>
      </c>
      <c r="C57" s="50" t="s">
        <v>97</v>
      </c>
      <c r="D57" s="17" t="s">
        <v>61</v>
      </c>
      <c r="E57" s="35">
        <v>47.69</v>
      </c>
      <c r="F57" s="17">
        <v>8</v>
      </c>
      <c r="G57" s="185"/>
      <c r="H57" s="113">
        <f t="shared" si="2"/>
        <v>0</v>
      </c>
      <c r="I57" s="104">
        <f>H57*4</f>
        <v>0</v>
      </c>
    </row>
    <row r="58" spans="1:9" ht="12.75">
      <c r="A58" s="255"/>
      <c r="B58" s="257"/>
      <c r="C58" s="47" t="s">
        <v>17</v>
      </c>
      <c r="D58" s="17" t="s">
        <v>42</v>
      </c>
      <c r="E58" s="35">
        <v>30</v>
      </c>
      <c r="F58" s="17">
        <v>8</v>
      </c>
      <c r="G58" s="185"/>
      <c r="H58" s="113">
        <f t="shared" si="2"/>
        <v>0</v>
      </c>
      <c r="I58" s="104">
        <f aca="true" t="shared" si="7" ref="I58:I63">H58*4</f>
        <v>0</v>
      </c>
    </row>
    <row r="59" spans="1:9" ht="12.75">
      <c r="A59" s="255"/>
      <c r="B59" s="257"/>
      <c r="C59" s="47" t="s">
        <v>96</v>
      </c>
      <c r="D59" s="35" t="s">
        <v>63</v>
      </c>
      <c r="E59" s="35">
        <v>1</v>
      </c>
      <c r="F59" s="17">
        <v>8</v>
      </c>
      <c r="G59" s="185"/>
      <c r="H59" s="80">
        <f>G59*12</f>
        <v>0</v>
      </c>
      <c r="I59" s="104">
        <f>H59*4</f>
        <v>0</v>
      </c>
    </row>
    <row r="60" spans="1:9" ht="12.75">
      <c r="A60" s="255"/>
      <c r="B60" s="257"/>
      <c r="C60" s="47" t="s">
        <v>66</v>
      </c>
      <c r="D60" s="35" t="s">
        <v>42</v>
      </c>
      <c r="E60" s="35">
        <v>1</v>
      </c>
      <c r="F60" s="17">
        <v>8</v>
      </c>
      <c r="G60" s="185"/>
      <c r="H60" s="80">
        <f>G60*12</f>
        <v>0</v>
      </c>
      <c r="I60" s="104">
        <f>H60*4</f>
        <v>0</v>
      </c>
    </row>
    <row r="61" spans="1:9" ht="26.25">
      <c r="A61" s="255"/>
      <c r="B61" s="257"/>
      <c r="C61" s="47" t="s">
        <v>128</v>
      </c>
      <c r="D61" s="17" t="s">
        <v>61</v>
      </c>
      <c r="E61" s="35">
        <v>6.4</v>
      </c>
      <c r="F61" s="17">
        <v>8</v>
      </c>
      <c r="G61" s="185"/>
      <c r="H61" s="113">
        <f t="shared" si="2"/>
        <v>0</v>
      </c>
      <c r="I61" s="104">
        <f t="shared" si="7"/>
        <v>0</v>
      </c>
    </row>
    <row r="62" spans="1:9" ht="14.25" customHeight="1">
      <c r="A62" s="255"/>
      <c r="B62" s="257"/>
      <c r="C62" s="47" t="s">
        <v>65</v>
      </c>
      <c r="D62" s="35" t="s">
        <v>42</v>
      </c>
      <c r="E62" s="35">
        <v>1</v>
      </c>
      <c r="F62" s="17">
        <v>8</v>
      </c>
      <c r="G62" s="189"/>
      <c r="H62" s="80">
        <f t="shared" si="2"/>
        <v>0</v>
      </c>
      <c r="I62" s="104">
        <f t="shared" si="7"/>
        <v>0</v>
      </c>
    </row>
    <row r="63" spans="1:9" ht="26.25">
      <c r="A63" s="255"/>
      <c r="B63" s="257"/>
      <c r="C63" s="47" t="s">
        <v>67</v>
      </c>
      <c r="D63" s="35" t="s">
        <v>63</v>
      </c>
      <c r="E63" s="35">
        <v>1</v>
      </c>
      <c r="F63" s="17">
        <v>8</v>
      </c>
      <c r="G63" s="189"/>
      <c r="H63" s="113">
        <f t="shared" si="2"/>
        <v>0</v>
      </c>
      <c r="I63" s="104">
        <f t="shared" si="7"/>
        <v>0</v>
      </c>
    </row>
    <row r="64" spans="1:11" ht="27" thickBot="1">
      <c r="A64" s="256"/>
      <c r="B64" s="258"/>
      <c r="C64" s="48" t="s">
        <v>77</v>
      </c>
      <c r="D64" s="54" t="s">
        <v>63</v>
      </c>
      <c r="E64" s="54">
        <v>1</v>
      </c>
      <c r="F64" s="54">
        <v>8</v>
      </c>
      <c r="G64" s="190"/>
      <c r="H64" s="114">
        <f t="shared" si="2"/>
        <v>0</v>
      </c>
      <c r="I64" s="118">
        <f>H64*4</f>
        <v>0</v>
      </c>
      <c r="K64" s="6"/>
    </row>
    <row r="65" spans="1:11" ht="39" customHeight="1" thickBot="1" thickTop="1">
      <c r="A65" s="67"/>
      <c r="B65" s="68"/>
      <c r="C65" s="69"/>
      <c r="D65" s="70"/>
      <c r="E65" s="71"/>
      <c r="F65" s="72"/>
      <c r="G65" s="75"/>
      <c r="H65" s="73"/>
      <c r="I65" s="74"/>
      <c r="K65" s="6"/>
    </row>
    <row r="66" spans="1:9" ht="26.25" customHeight="1" thickBot="1">
      <c r="A66"/>
      <c r="B66"/>
      <c r="C66"/>
      <c r="D66"/>
      <c r="E66"/>
      <c r="F66" s="88" t="s">
        <v>79</v>
      </c>
      <c r="G66" s="64">
        <f>SUM(G7:G64)</f>
        <v>0</v>
      </c>
      <c r="H66" s="64">
        <f>SUM(H7:H64)</f>
        <v>0</v>
      </c>
      <c r="I66" s="64">
        <f>SUM(I7:I64)</f>
        <v>0</v>
      </c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2" ht="12.75">
      <c r="A2475"/>
      <c r="B2475"/>
    </row>
  </sheetData>
  <sheetProtection/>
  <mergeCells count="17">
    <mergeCell ref="B7:B12"/>
    <mergeCell ref="B13:B17"/>
    <mergeCell ref="B24:B28"/>
    <mergeCell ref="B45:B51"/>
    <mergeCell ref="A40:A55"/>
    <mergeCell ref="B52:B55"/>
    <mergeCell ref="B40:B44"/>
    <mergeCell ref="A56:A64"/>
    <mergeCell ref="B57:B64"/>
    <mergeCell ref="A1:I1"/>
    <mergeCell ref="A18:A28"/>
    <mergeCell ref="B35:B39"/>
    <mergeCell ref="A29:A39"/>
    <mergeCell ref="A4:C4"/>
    <mergeCell ref="B29:B34"/>
    <mergeCell ref="B19:B23"/>
    <mergeCell ref="A7:A17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85"/>
  <sheetViews>
    <sheetView workbookViewId="0" topLeftCell="A1">
      <selection activeCell="I3" sqref="I3"/>
    </sheetView>
  </sheetViews>
  <sheetFormatPr defaultColWidth="9.140625" defaultRowHeight="12.75"/>
  <cols>
    <col min="1" max="1" width="10.140625" style="1" customWidth="1"/>
    <col min="2" max="2" width="14.574218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7.25">
      <c r="A1" s="268"/>
      <c r="B1" s="268"/>
      <c r="C1" s="268"/>
      <c r="D1" s="268"/>
      <c r="E1" s="268"/>
      <c r="F1" s="268"/>
      <c r="G1" s="268"/>
      <c r="H1" s="268"/>
      <c r="I1" s="268"/>
    </row>
    <row r="2" spans="1:9" ht="50.25" customHeight="1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83</v>
      </c>
      <c r="I2" s="108" t="s">
        <v>84</v>
      </c>
    </row>
    <row r="3" spans="1:9" ht="47.25" customHeight="1" thickTop="1">
      <c r="A3" s="260" t="s">
        <v>71</v>
      </c>
      <c r="B3" s="257" t="s">
        <v>10</v>
      </c>
      <c r="C3" s="50" t="s">
        <v>4</v>
      </c>
      <c r="D3" s="15" t="s">
        <v>42</v>
      </c>
      <c r="E3" s="33">
        <v>14</v>
      </c>
      <c r="F3" s="14">
        <v>21</v>
      </c>
      <c r="G3" s="79"/>
      <c r="H3" s="61">
        <f>G3*12</f>
        <v>0</v>
      </c>
      <c r="I3" s="61">
        <f>H3*4</f>
        <v>0</v>
      </c>
    </row>
    <row r="4" spans="1:9" ht="26.25">
      <c r="A4" s="255"/>
      <c r="B4" s="257"/>
      <c r="C4" s="47" t="s">
        <v>117</v>
      </c>
      <c r="D4" s="21" t="s">
        <v>61</v>
      </c>
      <c r="E4" s="22">
        <v>1323.76</v>
      </c>
      <c r="F4" s="14">
        <v>21</v>
      </c>
      <c r="G4" s="86"/>
      <c r="H4" s="61">
        <f aca="true" t="shared" si="0" ref="H4:H18">G4*12</f>
        <v>0</v>
      </c>
      <c r="I4" s="61">
        <f aca="true" t="shared" si="1" ref="I4:I18">H4*4</f>
        <v>0</v>
      </c>
    </row>
    <row r="5" spans="1:9" ht="27" customHeight="1">
      <c r="A5" s="255"/>
      <c r="B5" s="257"/>
      <c r="C5" s="47" t="s">
        <v>74</v>
      </c>
      <c r="D5" s="40" t="s">
        <v>63</v>
      </c>
      <c r="E5" s="23">
        <v>1</v>
      </c>
      <c r="F5" s="14">
        <v>21</v>
      </c>
      <c r="G5" s="86"/>
      <c r="H5" s="61">
        <f t="shared" si="0"/>
        <v>0</v>
      </c>
      <c r="I5" s="61">
        <f t="shared" si="1"/>
        <v>0</v>
      </c>
    </row>
    <row r="6" spans="1:9" ht="26.25" customHeight="1">
      <c r="A6" s="255"/>
      <c r="B6" s="257"/>
      <c r="C6" s="47" t="s">
        <v>104</v>
      </c>
      <c r="D6" s="39" t="s">
        <v>42</v>
      </c>
      <c r="E6" s="23">
        <v>22</v>
      </c>
      <c r="F6" s="14">
        <v>21</v>
      </c>
      <c r="G6" s="86"/>
      <c r="H6" s="61">
        <f t="shared" si="0"/>
        <v>0</v>
      </c>
      <c r="I6" s="61">
        <f t="shared" si="1"/>
        <v>0</v>
      </c>
    </row>
    <row r="7" spans="1:9" ht="24.75" customHeight="1">
      <c r="A7" s="255"/>
      <c r="B7" s="257"/>
      <c r="C7" s="47" t="s">
        <v>78</v>
      </c>
      <c r="D7" s="21" t="s">
        <v>61</v>
      </c>
      <c r="E7" s="28">
        <v>21</v>
      </c>
      <c r="F7" s="14">
        <v>21</v>
      </c>
      <c r="G7" s="86"/>
      <c r="H7" s="61">
        <f t="shared" si="0"/>
        <v>0</v>
      </c>
      <c r="I7" s="61">
        <f t="shared" si="1"/>
        <v>0</v>
      </c>
    </row>
    <row r="8" spans="1:9" ht="21.75" customHeight="1">
      <c r="A8" s="255"/>
      <c r="B8" s="264"/>
      <c r="C8" s="47" t="s">
        <v>40</v>
      </c>
      <c r="D8" s="21" t="s">
        <v>61</v>
      </c>
      <c r="E8" s="23">
        <v>9.2</v>
      </c>
      <c r="F8" s="14">
        <v>21</v>
      </c>
      <c r="G8" s="86"/>
      <c r="H8" s="61">
        <f t="shared" si="0"/>
        <v>0</v>
      </c>
      <c r="I8" s="61">
        <f t="shared" si="1"/>
        <v>0</v>
      </c>
    </row>
    <row r="9" spans="1:9" ht="15.75" customHeight="1">
      <c r="A9" s="255"/>
      <c r="B9" s="261" t="s">
        <v>13</v>
      </c>
      <c r="C9" s="127" t="s">
        <v>18</v>
      </c>
      <c r="D9" s="21" t="s">
        <v>61</v>
      </c>
      <c r="E9" s="23">
        <v>25.84</v>
      </c>
      <c r="F9" s="23">
        <v>8</v>
      </c>
      <c r="G9" s="86"/>
      <c r="H9" s="61">
        <f t="shared" si="0"/>
        <v>0</v>
      </c>
      <c r="I9" s="61">
        <f t="shared" si="1"/>
        <v>0</v>
      </c>
    </row>
    <row r="10" spans="1:9" ht="15.75" customHeight="1">
      <c r="A10" s="255"/>
      <c r="B10" s="257"/>
      <c r="C10" s="121" t="s">
        <v>93</v>
      </c>
      <c r="D10" s="40" t="s">
        <v>63</v>
      </c>
      <c r="E10" s="23">
        <v>1</v>
      </c>
      <c r="F10" s="23">
        <v>8</v>
      </c>
      <c r="G10" s="86"/>
      <c r="H10" s="61">
        <f t="shared" si="0"/>
        <v>0</v>
      </c>
      <c r="I10" s="61">
        <f t="shared" si="1"/>
        <v>0</v>
      </c>
    </row>
    <row r="11" spans="1:9" ht="15.75" customHeight="1">
      <c r="A11" s="255"/>
      <c r="B11" s="257"/>
      <c r="C11" s="121" t="s">
        <v>122</v>
      </c>
      <c r="D11" s="40" t="s">
        <v>63</v>
      </c>
      <c r="E11" s="23">
        <v>1</v>
      </c>
      <c r="F11" s="23">
        <v>8</v>
      </c>
      <c r="G11" s="86"/>
      <c r="H11" s="61">
        <f t="shared" si="0"/>
        <v>0</v>
      </c>
      <c r="I11" s="61">
        <f t="shared" si="1"/>
        <v>0</v>
      </c>
    </row>
    <row r="12" spans="1:9" ht="15.75" customHeight="1">
      <c r="A12" s="255"/>
      <c r="B12" s="257"/>
      <c r="C12" s="121" t="s">
        <v>19</v>
      </c>
      <c r="D12" s="22" t="s">
        <v>42</v>
      </c>
      <c r="E12" s="23">
        <v>65</v>
      </c>
      <c r="F12" s="23">
        <v>8</v>
      </c>
      <c r="G12" s="86"/>
      <c r="H12" s="61">
        <f t="shared" si="0"/>
        <v>0</v>
      </c>
      <c r="I12" s="61">
        <f t="shared" si="1"/>
        <v>0</v>
      </c>
    </row>
    <row r="13" spans="1:9" ht="15.75" customHeight="1">
      <c r="A13" s="255"/>
      <c r="B13" s="257"/>
      <c r="C13" s="129" t="s">
        <v>41</v>
      </c>
      <c r="D13" s="27" t="s">
        <v>42</v>
      </c>
      <c r="E13" s="28">
        <v>3</v>
      </c>
      <c r="F13" s="14">
        <v>8</v>
      </c>
      <c r="G13" s="115"/>
      <c r="H13" s="61">
        <f t="shared" si="0"/>
        <v>0</v>
      </c>
      <c r="I13" s="61">
        <f t="shared" si="1"/>
        <v>0</v>
      </c>
    </row>
    <row r="14" spans="1:9" ht="15.75" customHeight="1">
      <c r="A14" s="255"/>
      <c r="B14" s="257"/>
      <c r="C14" s="129" t="s">
        <v>70</v>
      </c>
      <c r="D14" s="39" t="s">
        <v>61</v>
      </c>
      <c r="E14" s="28">
        <v>1</v>
      </c>
      <c r="F14" s="23">
        <v>8</v>
      </c>
      <c r="G14" s="115"/>
      <c r="H14" s="61">
        <f t="shared" si="0"/>
        <v>0</v>
      </c>
      <c r="I14" s="61">
        <f t="shared" si="1"/>
        <v>0</v>
      </c>
    </row>
    <row r="15" spans="1:9" ht="15.75" customHeight="1">
      <c r="A15" s="255"/>
      <c r="B15" s="257"/>
      <c r="C15" s="127" t="s">
        <v>20</v>
      </c>
      <c r="D15" s="27" t="s">
        <v>42</v>
      </c>
      <c r="E15" s="28">
        <v>16</v>
      </c>
      <c r="F15" s="28">
        <v>8</v>
      </c>
      <c r="G15" s="115"/>
      <c r="H15" s="164">
        <f>G15*12</f>
        <v>0</v>
      </c>
      <c r="I15" s="164">
        <f>H15*4</f>
        <v>0</v>
      </c>
    </row>
    <row r="16" spans="1:9" ht="15.75" customHeight="1">
      <c r="A16" s="255"/>
      <c r="B16" s="261" t="s">
        <v>118</v>
      </c>
      <c r="C16" s="47" t="s">
        <v>119</v>
      </c>
      <c r="D16" s="39" t="s">
        <v>42</v>
      </c>
      <c r="E16" s="23">
        <v>81</v>
      </c>
      <c r="F16" s="23">
        <v>1</v>
      </c>
      <c r="G16" s="86"/>
      <c r="H16" s="164">
        <f>G16*12</f>
        <v>0</v>
      </c>
      <c r="I16" s="164">
        <f>H16*4</f>
        <v>0</v>
      </c>
    </row>
    <row r="17" spans="1:9" ht="15.75" customHeight="1">
      <c r="A17" s="255"/>
      <c r="B17" s="257"/>
      <c r="C17" s="47" t="s">
        <v>120</v>
      </c>
      <c r="D17" s="39" t="s">
        <v>61</v>
      </c>
      <c r="E17" s="23">
        <v>25.84</v>
      </c>
      <c r="F17" s="23">
        <v>1</v>
      </c>
      <c r="G17" s="86"/>
      <c r="H17" s="203">
        <f>G17*12</f>
        <v>0</v>
      </c>
      <c r="I17" s="203">
        <f>H17*4</f>
        <v>0</v>
      </c>
    </row>
    <row r="18" spans="1:9" ht="15.75" customHeight="1" thickBot="1">
      <c r="A18" s="256"/>
      <c r="B18" s="258"/>
      <c r="C18" s="157" t="s">
        <v>121</v>
      </c>
      <c r="D18" s="168" t="s">
        <v>61</v>
      </c>
      <c r="E18" s="165">
        <v>207.75</v>
      </c>
      <c r="F18" s="165">
        <v>1</v>
      </c>
      <c r="G18" s="166"/>
      <c r="H18" s="167">
        <f t="shared" si="0"/>
        <v>0</v>
      </c>
      <c r="I18" s="167">
        <f t="shared" si="1"/>
        <v>0</v>
      </c>
    </row>
    <row r="19" spans="1:9" ht="15.75" customHeight="1" thickBot="1" thickTop="1">
      <c r="A19" s="76"/>
      <c r="B19" s="65"/>
      <c r="C19" s="77"/>
      <c r="D19" s="78"/>
      <c r="E19" s="66"/>
      <c r="F19" s="66"/>
      <c r="G19" s="73"/>
      <c r="H19" s="73"/>
      <c r="I19" s="73"/>
    </row>
    <row r="20" spans="1:9" ht="30" customHeight="1" thickBot="1">
      <c r="A20"/>
      <c r="B20"/>
      <c r="C20"/>
      <c r="D20"/>
      <c r="E20"/>
      <c r="F20" s="89" t="s">
        <v>79</v>
      </c>
      <c r="G20" s="63">
        <f>SUM(G3:G18)</f>
        <v>0</v>
      </c>
      <c r="H20" s="63">
        <f>SUM(H3:H18)</f>
        <v>0</v>
      </c>
      <c r="I20" s="64">
        <f>SUM(I3:I18)</f>
        <v>0</v>
      </c>
    </row>
    <row r="21" spans="1:6" ht="15.75" customHeight="1">
      <c r="A21"/>
      <c r="B21"/>
      <c r="C21"/>
      <c r="D21"/>
      <c r="E21"/>
      <c r="F21"/>
    </row>
    <row r="22" spans="1:6" ht="15.7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5" customHeight="1">
      <c r="A24"/>
      <c r="B24"/>
      <c r="C24"/>
      <c r="D24"/>
      <c r="E24"/>
      <c r="F24"/>
    </row>
    <row r="25" spans="1:6" ht="14.25" customHeight="1">
      <c r="A25"/>
      <c r="B25"/>
      <c r="C25"/>
      <c r="D25"/>
      <c r="E25"/>
      <c r="F25"/>
    </row>
    <row r="26" spans="1:6" ht="14.25" customHeight="1">
      <c r="A2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4.25" customHeight="1">
      <c r="A28"/>
      <c r="B28"/>
      <c r="C28"/>
      <c r="D28"/>
      <c r="E28"/>
      <c r="F28"/>
    </row>
    <row r="29" spans="1:6" ht="15" customHeight="1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D1983"/>
      <c r="E1983"/>
      <c r="F1983"/>
    </row>
    <row r="1984" spans="4:6" ht="12.75">
      <c r="D1984"/>
      <c r="E1984"/>
      <c r="F1984"/>
    </row>
    <row r="1985" spans="4:6" ht="12.75">
      <c r="D1985"/>
      <c r="E1985"/>
      <c r="F1985"/>
    </row>
  </sheetData>
  <sheetProtection/>
  <mergeCells count="5">
    <mergeCell ref="A1:I1"/>
    <mergeCell ref="B3:B8"/>
    <mergeCell ref="A3:A18"/>
    <mergeCell ref="B9:B15"/>
    <mergeCell ref="B16:B18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6"/>
  <sheetViews>
    <sheetView workbookViewId="0" topLeftCell="A1">
      <selection activeCell="I3" sqref="I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6.57421875" style="4" customWidth="1"/>
    <col min="7" max="9" width="16.7109375" style="0" customWidth="1"/>
  </cols>
  <sheetData>
    <row r="1" spans="1:9" ht="17.25">
      <c r="A1" s="268"/>
      <c r="B1" s="268"/>
      <c r="C1" s="268"/>
      <c r="D1" s="268"/>
      <c r="E1" s="268"/>
      <c r="F1" s="268"/>
      <c r="G1" s="268"/>
      <c r="H1" s="268"/>
      <c r="I1" s="268"/>
    </row>
    <row r="2" spans="1:9" ht="42" thickBot="1">
      <c r="A2" s="146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83</v>
      </c>
      <c r="I2" s="108" t="s">
        <v>84</v>
      </c>
    </row>
    <row r="3" spans="1:9" ht="18.75" customHeight="1" thickTop="1">
      <c r="A3" s="269" t="s">
        <v>116</v>
      </c>
      <c r="B3" s="263" t="s">
        <v>10</v>
      </c>
      <c r="C3" s="132" t="s">
        <v>97</v>
      </c>
      <c r="D3" s="32" t="s">
        <v>61</v>
      </c>
      <c r="E3" s="33">
        <v>77.02</v>
      </c>
      <c r="F3" s="33">
        <v>21</v>
      </c>
      <c r="G3" s="79"/>
      <c r="H3" s="80">
        <f>G3*12</f>
        <v>0</v>
      </c>
      <c r="I3" s="80">
        <f>H3*4</f>
        <v>0</v>
      </c>
    </row>
    <row r="4" spans="1:9" ht="30" customHeight="1">
      <c r="A4" s="267"/>
      <c r="B4" s="257"/>
      <c r="C4" s="156" t="s">
        <v>109</v>
      </c>
      <c r="D4" s="147" t="s">
        <v>42</v>
      </c>
      <c r="E4" s="119">
        <v>14</v>
      </c>
      <c r="F4" s="119">
        <v>21</v>
      </c>
      <c r="G4" s="120"/>
      <c r="H4" s="80">
        <f aca="true" t="shared" si="0" ref="H4:H9">G4*12</f>
        <v>0</v>
      </c>
      <c r="I4" s="80">
        <f aca="true" t="shared" si="1" ref="I4:I9">H4*4</f>
        <v>0</v>
      </c>
    </row>
    <row r="5" spans="1:9" ht="39">
      <c r="A5" s="267"/>
      <c r="B5" s="257"/>
      <c r="C5" s="148" t="s">
        <v>4</v>
      </c>
      <c r="D5" s="53" t="s">
        <v>42</v>
      </c>
      <c r="E5" s="150">
        <v>14</v>
      </c>
      <c r="F5" s="150">
        <v>21</v>
      </c>
      <c r="G5" s="115"/>
      <c r="H5" s="80">
        <f t="shared" si="0"/>
        <v>0</v>
      </c>
      <c r="I5" s="80">
        <f t="shared" si="1"/>
        <v>0</v>
      </c>
    </row>
    <row r="6" spans="1:9" ht="26.25">
      <c r="A6" s="267"/>
      <c r="B6" s="261" t="s">
        <v>13</v>
      </c>
      <c r="C6" s="47" t="s">
        <v>128</v>
      </c>
      <c r="D6" s="53" t="s">
        <v>61</v>
      </c>
      <c r="E6" s="150">
        <v>84</v>
      </c>
      <c r="F6" s="150">
        <v>8</v>
      </c>
      <c r="G6" s="115"/>
      <c r="H6" s="80">
        <f t="shared" si="0"/>
        <v>0</v>
      </c>
      <c r="I6" s="80">
        <f t="shared" si="1"/>
        <v>0</v>
      </c>
    </row>
    <row r="7" spans="1:9" ht="12.75">
      <c r="A7" s="267"/>
      <c r="B7" s="257"/>
      <c r="C7" s="130" t="s">
        <v>110</v>
      </c>
      <c r="D7" s="53" t="s">
        <v>42</v>
      </c>
      <c r="E7" s="150">
        <v>14</v>
      </c>
      <c r="F7" s="150">
        <v>8</v>
      </c>
      <c r="G7" s="115"/>
      <c r="H7" s="80">
        <f t="shared" si="0"/>
        <v>0</v>
      </c>
      <c r="I7" s="80">
        <f t="shared" si="1"/>
        <v>0</v>
      </c>
    </row>
    <row r="8" spans="1:9" ht="26.25">
      <c r="A8" s="267"/>
      <c r="B8" s="264"/>
      <c r="C8" s="130" t="s">
        <v>108</v>
      </c>
      <c r="D8" s="53" t="s">
        <v>63</v>
      </c>
      <c r="E8" s="150">
        <v>1</v>
      </c>
      <c r="F8" s="150">
        <v>8</v>
      </c>
      <c r="G8" s="115"/>
      <c r="H8" s="80">
        <f t="shared" si="0"/>
        <v>0</v>
      </c>
      <c r="I8" s="80">
        <f t="shared" si="1"/>
        <v>0</v>
      </c>
    </row>
    <row r="9" spans="1:9" ht="13.5" thickBot="1">
      <c r="A9" s="270"/>
      <c r="B9" s="10" t="s">
        <v>107</v>
      </c>
      <c r="C9" s="128" t="s">
        <v>65</v>
      </c>
      <c r="D9" s="42" t="s">
        <v>42</v>
      </c>
      <c r="E9" s="24">
        <v>14</v>
      </c>
      <c r="F9" s="24">
        <v>1</v>
      </c>
      <c r="G9" s="87"/>
      <c r="H9" s="114">
        <f t="shared" si="0"/>
        <v>0</v>
      </c>
      <c r="I9" s="114">
        <f t="shared" si="1"/>
        <v>0</v>
      </c>
    </row>
    <row r="10" spans="1:9" ht="13.5" thickTop="1">
      <c r="A10" s="159"/>
      <c r="B10" s="65"/>
      <c r="C10" s="158"/>
      <c r="D10" s="161"/>
      <c r="E10" s="66"/>
      <c r="F10" s="66"/>
      <c r="G10" s="160"/>
      <c r="H10" s="160"/>
      <c r="I10" s="160"/>
    </row>
    <row r="11" spans="1:9" ht="30" customHeight="1" thickBot="1">
      <c r="A11"/>
      <c r="B11"/>
      <c r="C11" s="158"/>
      <c r="D11"/>
      <c r="E11"/>
      <c r="F11" s="162" t="s">
        <v>79</v>
      </c>
      <c r="G11" s="163">
        <f>SUM(G3:G9)</f>
        <v>0</v>
      </c>
      <c r="H11" s="163">
        <f>SUM(H3:H9)</f>
        <v>0</v>
      </c>
      <c r="I11" s="163">
        <f>SUM(I3:I9)</f>
        <v>0</v>
      </c>
    </row>
    <row r="12" spans="1:6" ht="42" customHeight="1">
      <c r="A12"/>
      <c r="B12"/>
      <c r="C12"/>
      <c r="D12"/>
      <c r="E12"/>
      <c r="F12"/>
    </row>
    <row r="13" spans="1:6" ht="28.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30" customHeight="1">
      <c r="A15"/>
      <c r="B15"/>
      <c r="C15"/>
      <c r="D15"/>
      <c r="E15"/>
      <c r="F15"/>
    </row>
    <row r="16" spans="1:6" ht="33" customHeight="1">
      <c r="A16"/>
      <c r="B16"/>
      <c r="C16"/>
      <c r="D16"/>
      <c r="E16"/>
      <c r="F16"/>
    </row>
    <row r="17" ht="28.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5" customHeight="1"/>
    <row r="25" ht="15" customHeight="1"/>
    <row r="26" ht="14.25" customHeight="1"/>
    <row r="27" ht="14.25" customHeight="1"/>
    <row r="28" ht="14.25" customHeight="1"/>
    <row r="29" ht="14.25" customHeight="1"/>
    <row r="30" ht="15" customHeight="1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</sheetData>
  <sheetProtection/>
  <mergeCells count="4">
    <mergeCell ref="A1:I1"/>
    <mergeCell ref="B3:B5"/>
    <mergeCell ref="A3:A9"/>
    <mergeCell ref="B6:B8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2"/>
  <sheetViews>
    <sheetView workbookViewId="0" topLeftCell="A1">
      <selection activeCell="I30" sqref="I30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7.25">
      <c r="A1" s="268"/>
      <c r="B1" s="268"/>
      <c r="C1" s="268"/>
      <c r="D1" s="268"/>
      <c r="E1" s="268"/>
      <c r="F1" s="268"/>
      <c r="G1" s="268"/>
      <c r="H1" s="268"/>
      <c r="I1" s="268"/>
    </row>
    <row r="2" spans="1:9" ht="42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83</v>
      </c>
      <c r="I2" s="108" t="s">
        <v>84</v>
      </c>
    </row>
    <row r="3" spans="1:9" ht="48" customHeight="1" thickTop="1">
      <c r="A3" s="271" t="s">
        <v>72</v>
      </c>
      <c r="B3" s="263" t="s">
        <v>10</v>
      </c>
      <c r="C3" s="123" t="s">
        <v>4</v>
      </c>
      <c r="D3" s="32" t="s">
        <v>42</v>
      </c>
      <c r="E3" s="33">
        <v>66</v>
      </c>
      <c r="F3" s="33">
        <v>21</v>
      </c>
      <c r="G3" s="79"/>
      <c r="H3" s="80">
        <f>G3*12</f>
        <v>0</v>
      </c>
      <c r="I3" s="80">
        <f>H3*4</f>
        <v>0</v>
      </c>
    </row>
    <row r="4" spans="1:9" ht="15.75" customHeight="1">
      <c r="A4" s="272"/>
      <c r="B4" s="257"/>
      <c r="C4" s="47" t="s">
        <v>46</v>
      </c>
      <c r="D4" s="34" t="s">
        <v>42</v>
      </c>
      <c r="E4" s="35">
        <v>39</v>
      </c>
      <c r="F4" s="33">
        <v>21</v>
      </c>
      <c r="G4" s="81"/>
      <c r="H4" s="82">
        <f>G4*12</f>
        <v>0</v>
      </c>
      <c r="I4" s="83">
        <f>H4*4</f>
        <v>0</v>
      </c>
    </row>
    <row r="5" spans="1:9" ht="30" customHeight="1">
      <c r="A5" s="272"/>
      <c r="B5" s="257"/>
      <c r="C5" s="129" t="s">
        <v>68</v>
      </c>
      <c r="D5" s="34" t="s">
        <v>42</v>
      </c>
      <c r="E5" s="36">
        <v>72</v>
      </c>
      <c r="F5" s="33">
        <v>21</v>
      </c>
      <c r="G5" s="84"/>
      <c r="H5" s="80">
        <f aca="true" t="shared" si="0" ref="H5:H14">G5*12</f>
        <v>0</v>
      </c>
      <c r="I5" s="80">
        <f aca="true" t="shared" si="1" ref="I5:I15">H5*4</f>
        <v>0</v>
      </c>
    </row>
    <row r="6" spans="1:9" ht="15.75" customHeight="1">
      <c r="A6" s="272"/>
      <c r="B6" s="257"/>
      <c r="C6" s="47" t="s">
        <v>32</v>
      </c>
      <c r="D6" s="34" t="s">
        <v>63</v>
      </c>
      <c r="E6" s="35">
        <v>1</v>
      </c>
      <c r="F6" s="33">
        <v>21</v>
      </c>
      <c r="G6" s="81"/>
      <c r="H6" s="82">
        <f t="shared" si="0"/>
        <v>0</v>
      </c>
      <c r="I6" s="83">
        <f t="shared" si="1"/>
        <v>0</v>
      </c>
    </row>
    <row r="7" spans="1:9" ht="28.5" customHeight="1">
      <c r="A7" s="272"/>
      <c r="B7" s="257"/>
      <c r="C7" s="47" t="s">
        <v>45</v>
      </c>
      <c r="D7" s="38" t="s">
        <v>42</v>
      </c>
      <c r="E7" s="31">
        <v>274</v>
      </c>
      <c r="F7" s="33">
        <v>21</v>
      </c>
      <c r="G7" s="85"/>
      <c r="H7" s="80">
        <f t="shared" si="0"/>
        <v>0</v>
      </c>
      <c r="I7" s="80">
        <f t="shared" si="1"/>
        <v>0</v>
      </c>
    </row>
    <row r="8" spans="1:9" ht="14.25" customHeight="1">
      <c r="A8" s="272"/>
      <c r="B8" s="257"/>
      <c r="C8" s="47" t="s">
        <v>33</v>
      </c>
      <c r="D8" s="37" t="s">
        <v>42</v>
      </c>
      <c r="E8" s="36">
        <v>4</v>
      </c>
      <c r="F8" s="33">
        <v>21</v>
      </c>
      <c r="G8" s="84"/>
      <c r="H8" s="82">
        <f t="shared" si="0"/>
        <v>0</v>
      </c>
      <c r="I8" s="83">
        <f t="shared" si="1"/>
        <v>0</v>
      </c>
    </row>
    <row r="9" spans="1:9" ht="15.75" customHeight="1">
      <c r="A9" s="272"/>
      <c r="B9" s="257"/>
      <c r="C9" s="47" t="s">
        <v>39</v>
      </c>
      <c r="D9" s="37" t="s">
        <v>61</v>
      </c>
      <c r="E9" s="35">
        <v>1535</v>
      </c>
      <c r="F9" s="33">
        <v>21</v>
      </c>
      <c r="G9" s="81"/>
      <c r="H9" s="80">
        <f t="shared" si="0"/>
        <v>0</v>
      </c>
      <c r="I9" s="80">
        <f t="shared" si="1"/>
        <v>0</v>
      </c>
    </row>
    <row r="10" spans="1:9" ht="15.75" customHeight="1">
      <c r="A10" s="272"/>
      <c r="B10" s="264"/>
      <c r="C10" s="47" t="s">
        <v>34</v>
      </c>
      <c r="D10" s="34" t="s">
        <v>61</v>
      </c>
      <c r="E10" s="35">
        <v>323.88</v>
      </c>
      <c r="F10" s="40">
        <v>21</v>
      </c>
      <c r="G10" s="81"/>
      <c r="H10" s="82">
        <f t="shared" si="0"/>
        <v>0</v>
      </c>
      <c r="I10" s="83">
        <f t="shared" si="1"/>
        <v>0</v>
      </c>
    </row>
    <row r="11" spans="1:9" ht="15.75" customHeight="1">
      <c r="A11" s="272"/>
      <c r="B11" s="261" t="s">
        <v>13</v>
      </c>
      <c r="C11" s="130" t="s">
        <v>47</v>
      </c>
      <c r="D11" s="38" t="s">
        <v>63</v>
      </c>
      <c r="E11" s="31">
        <v>1</v>
      </c>
      <c r="F11" s="31">
        <v>8</v>
      </c>
      <c r="G11" s="85"/>
      <c r="H11" s="80">
        <f t="shared" si="0"/>
        <v>0</v>
      </c>
      <c r="I11" s="80">
        <f t="shared" si="1"/>
        <v>0</v>
      </c>
    </row>
    <row r="12" spans="1:9" ht="15.75" customHeight="1">
      <c r="A12" s="272"/>
      <c r="B12" s="257"/>
      <c r="C12" s="131" t="s">
        <v>35</v>
      </c>
      <c r="D12" s="39" t="s">
        <v>63</v>
      </c>
      <c r="E12" s="40">
        <v>1</v>
      </c>
      <c r="F12" s="40">
        <v>8</v>
      </c>
      <c r="G12" s="86"/>
      <c r="H12" s="82">
        <f t="shared" si="0"/>
        <v>0</v>
      </c>
      <c r="I12" s="83">
        <f t="shared" si="1"/>
        <v>0</v>
      </c>
    </row>
    <row r="13" spans="1:9" ht="15.75" customHeight="1">
      <c r="A13" s="272"/>
      <c r="B13" s="257"/>
      <c r="C13" s="217" t="s">
        <v>36</v>
      </c>
      <c r="D13" s="39" t="s">
        <v>42</v>
      </c>
      <c r="E13" s="40">
        <v>47</v>
      </c>
      <c r="F13" s="40">
        <v>8</v>
      </c>
      <c r="G13" s="86"/>
      <c r="H13" s="82">
        <f>G13*12</f>
        <v>0</v>
      </c>
      <c r="I13" s="83">
        <f>H13*4</f>
        <v>0</v>
      </c>
    </row>
    <row r="14" spans="1:9" ht="15.75" customHeight="1">
      <c r="A14" s="272"/>
      <c r="B14" s="257"/>
      <c r="C14" s="217" t="s">
        <v>170</v>
      </c>
      <c r="D14" s="40" t="s">
        <v>42</v>
      </c>
      <c r="E14" s="40">
        <v>58</v>
      </c>
      <c r="F14" s="40">
        <v>8</v>
      </c>
      <c r="G14" s="86"/>
      <c r="H14" s="83">
        <f t="shared" si="0"/>
        <v>0</v>
      </c>
      <c r="I14" s="83">
        <f t="shared" si="1"/>
        <v>0</v>
      </c>
    </row>
    <row r="15" spans="1:9" ht="34.5" customHeight="1" thickBot="1">
      <c r="A15" s="273"/>
      <c r="B15" s="258"/>
      <c r="C15" s="128" t="s">
        <v>171</v>
      </c>
      <c r="D15" s="42" t="s">
        <v>42</v>
      </c>
      <c r="E15" s="42">
        <v>39</v>
      </c>
      <c r="F15" s="42">
        <v>8</v>
      </c>
      <c r="G15" s="87"/>
      <c r="H15" s="114">
        <f>G15*12</f>
        <v>0</v>
      </c>
      <c r="I15" s="114">
        <f t="shared" si="1"/>
        <v>0</v>
      </c>
    </row>
    <row r="16" spans="2:7" ht="13.5" thickTop="1">
      <c r="B16" s="6"/>
      <c r="C16" s="6"/>
      <c r="D16" s="6"/>
      <c r="E16" s="30"/>
      <c r="F16" s="30"/>
      <c r="G16" s="6"/>
    </row>
    <row r="17" spans="1:6" ht="14.2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 s="161"/>
    </row>
    <row r="19" spans="1:6" ht="14.25" customHeight="1">
      <c r="A19"/>
      <c r="B19"/>
      <c r="C19"/>
      <c r="D19"/>
      <c r="E19"/>
      <c r="F19" s="161"/>
    </row>
    <row r="20" spans="1:6" ht="14.25" customHeight="1">
      <c r="A20"/>
      <c r="B20"/>
      <c r="C20"/>
      <c r="D20"/>
      <c r="E20"/>
      <c r="F20"/>
    </row>
    <row r="21" spans="1:6" ht="15" customHeight="1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3.5" thickBot="1">
      <c r="A29"/>
      <c r="B29"/>
      <c r="C29"/>
      <c r="D29"/>
      <c r="E29"/>
      <c r="F29"/>
    </row>
    <row r="30" spans="1:9" ht="28.5" customHeight="1" thickBot="1">
      <c r="A30"/>
      <c r="B30"/>
      <c r="C30"/>
      <c r="D30"/>
      <c r="E30"/>
      <c r="F30" s="88" t="s">
        <v>79</v>
      </c>
      <c r="G30" s="90">
        <f>SUM(G3:G14)</f>
        <v>0</v>
      </c>
      <c r="H30" s="63">
        <f>SUM(H3:H15)</f>
        <v>0</v>
      </c>
      <c r="I30" s="64">
        <f>SUM(I3:I15)</f>
        <v>0</v>
      </c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</sheetData>
  <sheetProtection/>
  <mergeCells count="4">
    <mergeCell ref="A1:I1"/>
    <mergeCell ref="B3:B10"/>
    <mergeCell ref="A3:A15"/>
    <mergeCell ref="B11:B15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6"/>
  <sheetViews>
    <sheetView workbookViewId="0" topLeftCell="A1">
      <selection activeCell="C12" sqref="C12"/>
    </sheetView>
  </sheetViews>
  <sheetFormatPr defaultColWidth="9.140625" defaultRowHeight="12.75"/>
  <cols>
    <col min="1" max="1" width="10.140625" style="1" customWidth="1"/>
    <col min="2" max="2" width="13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421875" style="4" customWidth="1"/>
    <col min="7" max="9" width="16.7109375" style="0" customWidth="1"/>
  </cols>
  <sheetData>
    <row r="1" spans="1:9" ht="17.25">
      <c r="A1" s="268"/>
      <c r="B1" s="268"/>
      <c r="C1" s="268"/>
      <c r="D1" s="268"/>
      <c r="E1" s="268"/>
      <c r="F1" s="268"/>
      <c r="G1" s="268"/>
      <c r="H1" s="268"/>
      <c r="I1" s="268"/>
    </row>
    <row r="2" spans="1:9" ht="42" thickBot="1">
      <c r="A2" s="12" t="s">
        <v>0</v>
      </c>
      <c r="B2" s="12" t="s">
        <v>1</v>
      </c>
      <c r="C2" s="13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83</v>
      </c>
      <c r="I2" s="108" t="s">
        <v>84</v>
      </c>
    </row>
    <row r="3" spans="1:9" ht="31.5" customHeight="1" thickTop="1">
      <c r="A3" s="260" t="s">
        <v>73</v>
      </c>
      <c r="B3" s="257" t="s">
        <v>10</v>
      </c>
      <c r="C3" s="50" t="s">
        <v>106</v>
      </c>
      <c r="D3" s="31" t="s">
        <v>61</v>
      </c>
      <c r="E3" s="33">
        <v>30.04</v>
      </c>
      <c r="F3" s="19">
        <v>21</v>
      </c>
      <c r="G3" s="79"/>
      <c r="H3" s="80">
        <f>G3*12</f>
        <v>0</v>
      </c>
      <c r="I3" s="80">
        <f>H3*4</f>
        <v>0</v>
      </c>
    </row>
    <row r="4" spans="1:9" ht="15.75" customHeight="1">
      <c r="A4" s="255"/>
      <c r="B4" s="257"/>
      <c r="C4" s="129" t="s">
        <v>111</v>
      </c>
      <c r="D4" s="31" t="s">
        <v>61</v>
      </c>
      <c r="E4" s="35">
        <v>4.76</v>
      </c>
      <c r="F4" s="19">
        <v>21</v>
      </c>
      <c r="G4" s="81"/>
      <c r="H4" s="80">
        <f>G4*12</f>
        <v>0</v>
      </c>
      <c r="I4" s="80">
        <f>H4*4</f>
        <v>0</v>
      </c>
    </row>
    <row r="5" spans="1:9" ht="15.75" customHeight="1">
      <c r="A5" s="255"/>
      <c r="B5" s="264"/>
      <c r="C5" s="16" t="s">
        <v>37</v>
      </c>
      <c r="D5" s="31" t="s">
        <v>61</v>
      </c>
      <c r="E5" s="205">
        <v>0.72</v>
      </c>
      <c r="F5" s="19">
        <v>21</v>
      </c>
      <c r="G5" s="84"/>
      <c r="H5" s="80">
        <f>G5*12</f>
        <v>0</v>
      </c>
      <c r="I5" s="80">
        <f>H5*4</f>
        <v>0</v>
      </c>
    </row>
    <row r="6" spans="1:9" ht="39.75" customHeight="1" thickBot="1">
      <c r="A6" s="256"/>
      <c r="B6" s="10" t="s">
        <v>64</v>
      </c>
      <c r="C6" s="155" t="s">
        <v>38</v>
      </c>
      <c r="D6" s="54" t="s">
        <v>61</v>
      </c>
      <c r="E6" s="54">
        <v>30.04</v>
      </c>
      <c r="F6" s="18">
        <v>1</v>
      </c>
      <c r="G6" s="117"/>
      <c r="H6" s="114">
        <f>G6*12</f>
        <v>0</v>
      </c>
      <c r="I6" s="114">
        <f>H6*4</f>
        <v>0</v>
      </c>
    </row>
    <row r="7" spans="1:6" ht="28.5" customHeight="1" thickBot="1" thickTop="1">
      <c r="A7"/>
      <c r="B7"/>
      <c r="C7"/>
      <c r="D7"/>
      <c r="E7"/>
      <c r="F7"/>
    </row>
    <row r="8" spans="1:9" ht="30" customHeight="1" thickBot="1">
      <c r="A8"/>
      <c r="B8"/>
      <c r="C8"/>
      <c r="D8"/>
      <c r="E8"/>
      <c r="F8" s="88" t="s">
        <v>79</v>
      </c>
      <c r="G8" s="64">
        <f>SUM(G3:G6)</f>
        <v>0</v>
      </c>
      <c r="H8" s="64">
        <f>SUM(H3:H6)</f>
        <v>0</v>
      </c>
      <c r="I8" s="64">
        <f>SUM(I3:I6)</f>
        <v>0</v>
      </c>
    </row>
    <row r="9" spans="1:6" ht="24.75" customHeight="1">
      <c r="A9"/>
      <c r="B9"/>
      <c r="C9"/>
      <c r="D9"/>
      <c r="E9"/>
      <c r="F9"/>
    </row>
    <row r="10" spans="1:6" ht="33" customHeight="1">
      <c r="A10"/>
      <c r="B10"/>
      <c r="C10"/>
      <c r="D10"/>
      <c r="E10"/>
      <c r="F10"/>
    </row>
    <row r="11" spans="1:6" ht="32.25" customHeight="1">
      <c r="A11"/>
      <c r="B11"/>
      <c r="C11"/>
      <c r="D11"/>
      <c r="E11"/>
      <c r="F11"/>
    </row>
    <row r="12" spans="1:6" ht="41.2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ht="15" customHeight="1"/>
    <row r="18" ht="15" customHeight="1"/>
    <row r="19" ht="14.25" customHeight="1"/>
    <row r="20" ht="14.25" customHeight="1"/>
    <row r="21" ht="14.25" customHeight="1"/>
    <row r="22" ht="14.25" customHeight="1"/>
    <row r="23" ht="1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</sheetData>
  <sheetProtection/>
  <mergeCells count="3">
    <mergeCell ref="A1:I1"/>
    <mergeCell ref="B3:B5"/>
    <mergeCell ref="A3:A6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45"/>
  <sheetViews>
    <sheetView workbookViewId="0" topLeftCell="A1">
      <selection activeCell="A3" sqref="A3"/>
    </sheetView>
  </sheetViews>
  <sheetFormatPr defaultColWidth="9.140625" defaultRowHeight="12.75"/>
  <cols>
    <col min="1" max="1" width="17.8515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45" customWidth="1"/>
    <col min="6" max="6" width="15.7109375" style="4" customWidth="1"/>
    <col min="7" max="9" width="16.7109375" style="0" customWidth="1"/>
  </cols>
  <sheetData>
    <row r="1" spans="1:9" ht="17.25">
      <c r="A1" s="259"/>
      <c r="B1" s="259"/>
      <c r="C1" s="259"/>
      <c r="D1" s="259"/>
      <c r="E1" s="259"/>
      <c r="F1" s="259"/>
      <c r="G1" s="259"/>
      <c r="H1" s="259"/>
      <c r="I1" s="259"/>
    </row>
    <row r="2" spans="1:9" ht="42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13" t="s">
        <v>81</v>
      </c>
      <c r="H2" s="108" t="s">
        <v>83</v>
      </c>
      <c r="I2" s="108" t="s">
        <v>84</v>
      </c>
    </row>
    <row r="3" spans="1:9" ht="140.25" customHeight="1" thickBot="1" thickTop="1">
      <c r="A3" s="238" t="s">
        <v>178</v>
      </c>
      <c r="B3" s="274" t="s">
        <v>182</v>
      </c>
      <c r="C3" s="275"/>
      <c r="D3" s="275"/>
      <c r="E3" s="275"/>
      <c r="F3" s="275"/>
      <c r="G3" s="275"/>
      <c r="H3" s="275"/>
      <c r="I3" s="276"/>
    </row>
    <row r="4" spans="1:6" ht="33.75" customHeight="1" thickTop="1">
      <c r="A4"/>
      <c r="B4"/>
      <c r="C4"/>
      <c r="D4"/>
      <c r="E4" s="43"/>
      <c r="F4" s="62"/>
    </row>
    <row r="5" spans="1:9" ht="32.25" customHeight="1">
      <c r="A5"/>
      <c r="B5"/>
      <c r="C5"/>
      <c r="D5"/>
      <c r="E5" s="235"/>
      <c r="F5" s="236"/>
      <c r="G5" s="73"/>
      <c r="H5" s="73"/>
      <c r="I5" s="73"/>
    </row>
    <row r="6" spans="1:6" ht="32.25" customHeight="1">
      <c r="A6"/>
      <c r="B6"/>
      <c r="C6"/>
      <c r="D6"/>
      <c r="E6" s="43"/>
      <c r="F6"/>
    </row>
    <row r="7" spans="1:6" ht="32.25" customHeight="1">
      <c r="A7"/>
      <c r="B7"/>
      <c r="C7"/>
      <c r="D7"/>
      <c r="E7" s="43"/>
      <c r="F7"/>
    </row>
    <row r="8" spans="1:9" ht="14.25" customHeight="1">
      <c r="A8"/>
      <c r="B8"/>
      <c r="C8" s="6"/>
      <c r="D8" s="6"/>
      <c r="E8" s="44"/>
      <c r="F8" s="6"/>
      <c r="G8" s="6"/>
      <c r="H8" s="6"/>
      <c r="I8" s="6"/>
    </row>
    <row r="9" spans="1:6" ht="33" customHeight="1">
      <c r="A9"/>
      <c r="B9"/>
      <c r="C9"/>
      <c r="D9"/>
      <c r="E9" s="43"/>
      <c r="F9"/>
    </row>
    <row r="10" spans="1:6" ht="14.25" customHeight="1">
      <c r="A10"/>
      <c r="B10"/>
      <c r="C10"/>
      <c r="D10"/>
      <c r="E10" s="43"/>
      <c r="F10"/>
    </row>
    <row r="11" spans="1:6" ht="30" customHeight="1">
      <c r="A11"/>
      <c r="B11"/>
      <c r="C11"/>
      <c r="D11"/>
      <c r="E11" s="43"/>
      <c r="F11"/>
    </row>
    <row r="12" spans="1:6" ht="28.5" customHeight="1">
      <c r="A12" s="6"/>
      <c r="B12" s="6"/>
      <c r="C12"/>
      <c r="D12"/>
      <c r="E12" s="43"/>
      <c r="F12"/>
    </row>
    <row r="13" spans="1:6" ht="28.5" customHeight="1">
      <c r="A13"/>
      <c r="B13"/>
      <c r="C13"/>
      <c r="D13"/>
      <c r="E13" s="43"/>
      <c r="F13"/>
    </row>
    <row r="14" spans="1:6" ht="32.25" customHeight="1">
      <c r="A14"/>
      <c r="B14"/>
      <c r="C14"/>
      <c r="D14"/>
      <c r="E14" s="43"/>
      <c r="F14"/>
    </row>
    <row r="15" spans="1:6" ht="27" customHeight="1">
      <c r="A15"/>
      <c r="B15"/>
      <c r="C15"/>
      <c r="D15"/>
      <c r="E15" s="43"/>
      <c r="F15"/>
    </row>
    <row r="16" spans="1:6" ht="45" customHeight="1">
      <c r="A16" s="6"/>
      <c r="B16"/>
      <c r="C16"/>
      <c r="D16"/>
      <c r="E16" s="43"/>
      <c r="F16"/>
    </row>
    <row r="17" spans="2:9" s="6" customFormat="1" ht="14.25" customHeight="1">
      <c r="B17"/>
      <c r="C17"/>
      <c r="D17"/>
      <c r="E17" s="43"/>
      <c r="F17"/>
      <c r="G17"/>
      <c r="H17"/>
      <c r="I17"/>
    </row>
    <row r="18" spans="1:6" ht="47.25" customHeight="1">
      <c r="A18"/>
      <c r="B18"/>
      <c r="C18"/>
      <c r="D18"/>
      <c r="E18" s="43"/>
      <c r="F18"/>
    </row>
    <row r="19" spans="1:6" ht="42" customHeight="1">
      <c r="A19"/>
      <c r="B19"/>
      <c r="C19"/>
      <c r="D19"/>
      <c r="E19" s="43"/>
      <c r="F19"/>
    </row>
    <row r="20" spans="1:6" ht="27.75" customHeight="1">
      <c r="A20"/>
      <c r="B20"/>
      <c r="C20"/>
      <c r="D20"/>
      <c r="E20" s="43"/>
      <c r="F20"/>
    </row>
    <row r="21" spans="1:6" ht="14.25" customHeight="1">
      <c r="A21"/>
      <c r="B21"/>
      <c r="C21"/>
      <c r="D21"/>
      <c r="E21" s="43"/>
      <c r="F21"/>
    </row>
    <row r="22" spans="1:6" ht="60.75" customHeight="1">
      <c r="A22"/>
      <c r="B22"/>
      <c r="C22"/>
      <c r="D22"/>
      <c r="E22" s="43"/>
      <c r="F22"/>
    </row>
    <row r="23" spans="1:6" ht="14.25" customHeight="1">
      <c r="A23"/>
      <c r="B23"/>
      <c r="C23"/>
      <c r="D23"/>
      <c r="E23" s="43"/>
      <c r="F23"/>
    </row>
    <row r="24" spans="1:6" ht="14.25" customHeight="1">
      <c r="A24"/>
      <c r="B24"/>
      <c r="C24"/>
      <c r="D24"/>
      <c r="E24" s="43"/>
      <c r="F24"/>
    </row>
    <row r="25" spans="1:6" ht="14.25" customHeight="1">
      <c r="A25"/>
      <c r="B25"/>
      <c r="C25"/>
      <c r="D25"/>
      <c r="E25" s="43"/>
      <c r="F25"/>
    </row>
    <row r="26" spans="1:6" ht="14.25" customHeight="1">
      <c r="A26"/>
      <c r="B26"/>
      <c r="C26"/>
      <c r="D26"/>
      <c r="E26" s="43"/>
      <c r="F26"/>
    </row>
    <row r="27" spans="1:6" ht="14.25" customHeight="1">
      <c r="A27"/>
      <c r="B27"/>
      <c r="C27"/>
      <c r="D27"/>
      <c r="E27" s="43"/>
      <c r="F27"/>
    </row>
    <row r="28" spans="1:6" ht="14.25" customHeight="1">
      <c r="A28"/>
      <c r="B28"/>
      <c r="C28"/>
      <c r="D28"/>
      <c r="E28" s="43"/>
      <c r="F28"/>
    </row>
    <row r="29" spans="1:6" ht="14.25" customHeight="1">
      <c r="A29"/>
      <c r="B29"/>
      <c r="C29"/>
      <c r="D29"/>
      <c r="E29" s="43"/>
      <c r="F29"/>
    </row>
    <row r="30" spans="1:6" ht="15" customHeight="1">
      <c r="A30"/>
      <c r="B30"/>
      <c r="C30"/>
      <c r="D30"/>
      <c r="E30" s="43"/>
      <c r="F30"/>
    </row>
    <row r="31" spans="1:6" ht="51.75" customHeight="1">
      <c r="A31"/>
      <c r="B31"/>
      <c r="C31"/>
      <c r="D31"/>
      <c r="E31" s="43"/>
      <c r="F31"/>
    </row>
    <row r="32" spans="1:6" ht="14.25" customHeight="1">
      <c r="A32"/>
      <c r="B32"/>
      <c r="C32"/>
      <c r="D32"/>
      <c r="E32" s="43"/>
      <c r="F32"/>
    </row>
    <row r="33" ht="29.25" customHeight="1">
      <c r="E33" s="43"/>
    </row>
    <row r="34" ht="30" customHeight="1">
      <c r="E34" s="43"/>
    </row>
    <row r="35" ht="25.5" customHeight="1">
      <c r="E35" s="43"/>
    </row>
    <row r="36" ht="15" customHeight="1">
      <c r="E36" s="43"/>
    </row>
    <row r="37" ht="15" customHeight="1">
      <c r="E37" s="43"/>
    </row>
    <row r="38" ht="14.25" customHeight="1">
      <c r="E38" s="43"/>
    </row>
    <row r="39" ht="14.25" customHeight="1">
      <c r="E39" s="43"/>
    </row>
    <row r="40" ht="14.25" customHeight="1">
      <c r="E40" s="43"/>
    </row>
    <row r="41" ht="15" customHeight="1">
      <c r="E41" s="43"/>
    </row>
    <row r="42" ht="12.75">
      <c r="E42" s="43"/>
    </row>
    <row r="43" ht="12.75">
      <c r="E43" s="43"/>
    </row>
    <row r="44" ht="12.75">
      <c r="E44" s="43"/>
    </row>
    <row r="45" ht="12.75">
      <c r="E45" s="43"/>
    </row>
    <row r="46" ht="12.75">
      <c r="E46" s="43"/>
    </row>
    <row r="47" ht="12.75">
      <c r="E47" s="43"/>
    </row>
    <row r="48" ht="12.75">
      <c r="E48" s="43"/>
    </row>
    <row r="49" ht="12.75">
      <c r="E49" s="43"/>
    </row>
    <row r="50" ht="12.75">
      <c r="E50" s="43"/>
    </row>
    <row r="51" ht="12.75">
      <c r="E51" s="43"/>
    </row>
    <row r="52" ht="12.75">
      <c r="E52" s="43"/>
    </row>
    <row r="53" ht="12.75">
      <c r="E53" s="43"/>
    </row>
    <row r="54" ht="12.75">
      <c r="E54" s="43"/>
    </row>
    <row r="55" ht="12.75">
      <c r="E55" s="43"/>
    </row>
    <row r="56" ht="12.75">
      <c r="E56" s="43"/>
    </row>
    <row r="57" ht="12.75">
      <c r="E57" s="43"/>
    </row>
    <row r="58" ht="12.75">
      <c r="E58" s="43"/>
    </row>
    <row r="59" ht="12.75">
      <c r="E59" s="43"/>
    </row>
    <row r="60" ht="12.75">
      <c r="E60" s="43"/>
    </row>
    <row r="61" ht="12.75">
      <c r="E61" s="43"/>
    </row>
    <row r="62" ht="12.75">
      <c r="E62" s="43"/>
    </row>
    <row r="63" ht="12.75">
      <c r="E63" s="43"/>
    </row>
    <row r="64" ht="12.75">
      <c r="E64" s="43"/>
    </row>
    <row r="65" ht="12.75">
      <c r="E65" s="43"/>
    </row>
    <row r="66" ht="12.75">
      <c r="E66" s="43"/>
    </row>
    <row r="67" ht="12.75">
      <c r="E67" s="43"/>
    </row>
    <row r="68" ht="12.75">
      <c r="E68" s="43"/>
    </row>
    <row r="69" ht="12.75">
      <c r="E69" s="43"/>
    </row>
    <row r="70" ht="12.75">
      <c r="E70" s="43"/>
    </row>
    <row r="71" ht="12.75">
      <c r="E71" s="43"/>
    </row>
    <row r="72" ht="12.75">
      <c r="E72" s="43"/>
    </row>
    <row r="73" ht="12.75">
      <c r="E73" s="43"/>
    </row>
    <row r="74" ht="12.75">
      <c r="E74" s="43"/>
    </row>
    <row r="75" ht="12.75">
      <c r="E75" s="43"/>
    </row>
    <row r="76" ht="12.75">
      <c r="E76" s="43"/>
    </row>
    <row r="77" ht="12.75">
      <c r="E77" s="43"/>
    </row>
    <row r="78" ht="12.75">
      <c r="E78" s="43"/>
    </row>
    <row r="79" ht="12.75">
      <c r="E79" s="43"/>
    </row>
    <row r="80" ht="12.75">
      <c r="E80" s="43"/>
    </row>
    <row r="81" ht="12.75">
      <c r="E81" s="43"/>
    </row>
    <row r="82" ht="12.75">
      <c r="E82" s="43"/>
    </row>
    <row r="83" ht="12.75">
      <c r="E83" s="43"/>
    </row>
    <row r="84" ht="12.75">
      <c r="E84" s="43"/>
    </row>
    <row r="85" ht="12.75">
      <c r="E85" s="43"/>
    </row>
    <row r="86" ht="12.75">
      <c r="E86" s="43"/>
    </row>
    <row r="87" ht="12.75">
      <c r="E87" s="43"/>
    </row>
    <row r="88" ht="12.75">
      <c r="E88" s="43"/>
    </row>
    <row r="89" ht="12.75">
      <c r="E89" s="43"/>
    </row>
    <row r="90" ht="12.75">
      <c r="E90" s="43"/>
    </row>
    <row r="91" ht="12.75">
      <c r="E91" s="43"/>
    </row>
    <row r="92" ht="12.75">
      <c r="E92" s="43"/>
    </row>
    <row r="93" ht="12.75">
      <c r="E93" s="43"/>
    </row>
    <row r="94" ht="12.75">
      <c r="E94" s="43"/>
    </row>
    <row r="95" ht="12.75">
      <c r="E95" s="43"/>
    </row>
    <row r="96" ht="12.75">
      <c r="E96" s="43"/>
    </row>
    <row r="97" ht="12.75">
      <c r="E97" s="43"/>
    </row>
    <row r="98" ht="12.75">
      <c r="E98" s="43"/>
    </row>
    <row r="99" ht="12.75">
      <c r="E99" s="43"/>
    </row>
    <row r="100" ht="12.75">
      <c r="E100" s="43"/>
    </row>
    <row r="101" ht="12.75">
      <c r="E101" s="43"/>
    </row>
    <row r="102" ht="12.75">
      <c r="E102" s="43"/>
    </row>
    <row r="103" ht="12.75">
      <c r="E103" s="43"/>
    </row>
    <row r="104" ht="12.75">
      <c r="E104" s="43"/>
    </row>
    <row r="105" ht="12.75">
      <c r="E105" s="43"/>
    </row>
    <row r="106" ht="12.75">
      <c r="E106" s="43"/>
    </row>
    <row r="107" ht="12.75">
      <c r="E107" s="43"/>
    </row>
    <row r="108" ht="12.75">
      <c r="E108" s="43"/>
    </row>
    <row r="109" ht="12.75">
      <c r="E109" s="43"/>
    </row>
    <row r="110" ht="12.75">
      <c r="E110" s="43"/>
    </row>
    <row r="111" ht="12.75">
      <c r="E111" s="43"/>
    </row>
    <row r="112" ht="12.75">
      <c r="E112" s="43"/>
    </row>
    <row r="113" ht="12.75">
      <c r="E113" s="43"/>
    </row>
    <row r="114" ht="12.75">
      <c r="E114" s="43"/>
    </row>
    <row r="115" ht="12.75">
      <c r="E115" s="43"/>
    </row>
    <row r="116" ht="12.75">
      <c r="E116" s="43"/>
    </row>
    <row r="117" ht="12.75">
      <c r="E117" s="43"/>
    </row>
    <row r="118" ht="12.75">
      <c r="E118" s="43"/>
    </row>
    <row r="119" ht="12.75">
      <c r="E119" s="43"/>
    </row>
    <row r="120" ht="12.75">
      <c r="E120" s="43"/>
    </row>
    <row r="121" ht="12.75">
      <c r="E121" s="43"/>
    </row>
    <row r="122" ht="12.75">
      <c r="E122" s="43"/>
    </row>
    <row r="123" ht="12.75">
      <c r="E123" s="43"/>
    </row>
    <row r="124" ht="12.75">
      <c r="E124" s="43"/>
    </row>
    <row r="125" ht="12.75">
      <c r="E125" s="43"/>
    </row>
    <row r="126" ht="12.75">
      <c r="E126" s="43"/>
    </row>
    <row r="127" ht="12.75">
      <c r="E127" s="43"/>
    </row>
    <row r="128" ht="12.75">
      <c r="E128" s="43"/>
    </row>
    <row r="129" ht="12.75">
      <c r="E129" s="43"/>
    </row>
    <row r="130" ht="12.75">
      <c r="E130" s="43"/>
    </row>
    <row r="131" ht="12.75">
      <c r="E131" s="43"/>
    </row>
    <row r="132" ht="12.75">
      <c r="E132" s="43"/>
    </row>
    <row r="133" ht="12.75">
      <c r="E133" s="43"/>
    </row>
    <row r="134" ht="12.75">
      <c r="E134" s="43"/>
    </row>
    <row r="135" ht="12.75">
      <c r="E135" s="43"/>
    </row>
    <row r="136" ht="12.75">
      <c r="E136" s="43"/>
    </row>
    <row r="137" ht="12.75">
      <c r="E137" s="43"/>
    </row>
    <row r="138" ht="12.75">
      <c r="E138" s="43"/>
    </row>
    <row r="139" ht="12.75">
      <c r="E139" s="43"/>
    </row>
    <row r="140" ht="12.75">
      <c r="E140" s="43"/>
    </row>
    <row r="141" ht="12.75">
      <c r="E141" s="43"/>
    </row>
    <row r="142" ht="12.75">
      <c r="E142" s="43"/>
    </row>
    <row r="143" ht="12.75">
      <c r="E143" s="43"/>
    </row>
    <row r="144" ht="12.75">
      <c r="E144" s="43"/>
    </row>
    <row r="145" ht="12.75">
      <c r="E145" s="43"/>
    </row>
    <row r="146" ht="12.75">
      <c r="E146" s="43"/>
    </row>
    <row r="147" ht="12.75">
      <c r="E147" s="43"/>
    </row>
    <row r="148" ht="12.75">
      <c r="E148" s="43"/>
    </row>
    <row r="149" ht="12.75">
      <c r="E149" s="43"/>
    </row>
    <row r="150" ht="12.75">
      <c r="E150" s="43"/>
    </row>
    <row r="151" ht="12.75">
      <c r="E151" s="43"/>
    </row>
    <row r="152" ht="12.75">
      <c r="E152" s="43"/>
    </row>
    <row r="153" ht="12.75">
      <c r="E153" s="43"/>
    </row>
    <row r="154" ht="12.75">
      <c r="E154" s="43"/>
    </row>
    <row r="155" ht="12.75">
      <c r="E155" s="43"/>
    </row>
    <row r="156" ht="12.75">
      <c r="E156" s="43"/>
    </row>
    <row r="157" ht="12.75">
      <c r="E157" s="43"/>
    </row>
    <row r="158" ht="12.75">
      <c r="E158" s="43"/>
    </row>
    <row r="159" ht="12.75">
      <c r="E159" s="43"/>
    </row>
    <row r="160" ht="12.75">
      <c r="E160" s="43"/>
    </row>
    <row r="161" ht="12.75">
      <c r="E161" s="43"/>
    </row>
    <row r="162" ht="12.75">
      <c r="E162" s="43"/>
    </row>
    <row r="163" ht="12.75">
      <c r="E163" s="43"/>
    </row>
    <row r="164" ht="12.75">
      <c r="E164" s="43"/>
    </row>
    <row r="165" ht="12.75">
      <c r="E165" s="43"/>
    </row>
    <row r="166" ht="12.75">
      <c r="E166" s="43"/>
    </row>
    <row r="167" ht="12.75">
      <c r="E167" s="43"/>
    </row>
    <row r="168" ht="12.75">
      <c r="E168" s="43"/>
    </row>
    <row r="169" ht="12.75">
      <c r="E169" s="43"/>
    </row>
    <row r="170" ht="12.75">
      <c r="E170" s="43"/>
    </row>
    <row r="171" ht="12.75">
      <c r="E171" s="43"/>
    </row>
    <row r="172" ht="12.75">
      <c r="E172" s="43"/>
    </row>
    <row r="173" ht="12.75">
      <c r="E173" s="43"/>
    </row>
    <row r="174" ht="12.75">
      <c r="E174" s="43"/>
    </row>
    <row r="175" ht="12.75">
      <c r="E175" s="43"/>
    </row>
    <row r="176" ht="12.75">
      <c r="E176" s="43"/>
    </row>
    <row r="177" ht="12.75">
      <c r="E177" s="43"/>
    </row>
    <row r="178" ht="12.75">
      <c r="E178" s="43"/>
    </row>
    <row r="179" ht="12.75">
      <c r="E179" s="43"/>
    </row>
    <row r="180" ht="12.75">
      <c r="E180" s="43"/>
    </row>
    <row r="181" ht="12.75">
      <c r="E181" s="43"/>
    </row>
    <row r="182" ht="12.75">
      <c r="E182" s="43"/>
    </row>
    <row r="183" ht="12.75">
      <c r="E183" s="43"/>
    </row>
    <row r="184" ht="12.75">
      <c r="E184" s="43"/>
    </row>
    <row r="185" ht="12.75">
      <c r="E185" s="43"/>
    </row>
    <row r="186" ht="12.75">
      <c r="E186" s="43"/>
    </row>
    <row r="187" ht="12.75">
      <c r="E187" s="43"/>
    </row>
    <row r="188" ht="12.75">
      <c r="E188" s="43"/>
    </row>
    <row r="189" ht="12.75">
      <c r="E189" s="43"/>
    </row>
    <row r="190" ht="12.75">
      <c r="E190" s="43"/>
    </row>
    <row r="191" ht="12.75">
      <c r="E191" s="43"/>
    </row>
    <row r="192" ht="12.75">
      <c r="E192" s="43"/>
    </row>
    <row r="193" ht="12.75">
      <c r="E193" s="43"/>
    </row>
    <row r="194" ht="12.75">
      <c r="E194" s="43"/>
    </row>
    <row r="195" ht="12.75">
      <c r="E195" s="43"/>
    </row>
    <row r="196" ht="12.75">
      <c r="E196" s="43"/>
    </row>
    <row r="197" ht="12.75">
      <c r="E197" s="43"/>
    </row>
    <row r="198" ht="12.75">
      <c r="E198" s="43"/>
    </row>
    <row r="199" ht="12.75">
      <c r="E199" s="43"/>
    </row>
    <row r="200" ht="12.75">
      <c r="E200" s="43"/>
    </row>
    <row r="201" ht="12.75">
      <c r="E201" s="43"/>
    </row>
    <row r="202" ht="12.75">
      <c r="E202" s="43"/>
    </row>
    <row r="203" ht="12.75">
      <c r="E203" s="43"/>
    </row>
    <row r="204" ht="12.75">
      <c r="E204" s="43"/>
    </row>
    <row r="205" ht="12.75">
      <c r="E205" s="43"/>
    </row>
    <row r="206" ht="12.75">
      <c r="E206" s="43"/>
    </row>
    <row r="207" ht="12.75">
      <c r="E207" s="43"/>
    </row>
    <row r="208" ht="12.75">
      <c r="E208" s="43"/>
    </row>
    <row r="209" ht="12.75">
      <c r="E209" s="43"/>
    </row>
    <row r="210" ht="12.75">
      <c r="E210" s="43"/>
    </row>
    <row r="211" ht="12.75">
      <c r="E211" s="43"/>
    </row>
    <row r="212" ht="12.75">
      <c r="E212" s="43"/>
    </row>
    <row r="213" ht="12.75">
      <c r="E213" s="43"/>
    </row>
    <row r="214" ht="12.75">
      <c r="E214" s="43"/>
    </row>
    <row r="215" ht="12.75">
      <c r="E215" s="43"/>
    </row>
    <row r="216" ht="12.75">
      <c r="E216" s="43"/>
    </row>
    <row r="217" ht="12.75">
      <c r="E217" s="43"/>
    </row>
    <row r="218" ht="12.75">
      <c r="E218" s="43"/>
    </row>
    <row r="219" ht="12.75">
      <c r="E219" s="43"/>
    </row>
    <row r="220" ht="12.75">
      <c r="E220" s="43"/>
    </row>
    <row r="221" ht="12.75">
      <c r="E221" s="43"/>
    </row>
    <row r="222" ht="12.75">
      <c r="E222" s="43"/>
    </row>
    <row r="223" ht="12.75">
      <c r="E223" s="43"/>
    </row>
    <row r="224" ht="12.75">
      <c r="E224" s="43"/>
    </row>
    <row r="225" ht="12.75">
      <c r="E225" s="43"/>
    </row>
    <row r="226" ht="12.75">
      <c r="E226" s="43"/>
    </row>
    <row r="227" ht="12.75">
      <c r="E227" s="43"/>
    </row>
    <row r="228" ht="12.75">
      <c r="E228" s="43"/>
    </row>
    <row r="229" ht="12.75">
      <c r="E229" s="43"/>
    </row>
    <row r="230" ht="12.75">
      <c r="E230" s="43"/>
    </row>
    <row r="231" ht="12.75">
      <c r="E231" s="43"/>
    </row>
    <row r="232" ht="12.75">
      <c r="E232" s="43"/>
    </row>
    <row r="233" ht="12.75">
      <c r="E233" s="43"/>
    </row>
    <row r="234" ht="12.75">
      <c r="E234" s="43"/>
    </row>
    <row r="235" ht="12.75">
      <c r="E235" s="43"/>
    </row>
    <row r="236" ht="12.75">
      <c r="E236" s="43"/>
    </row>
    <row r="237" ht="12.75">
      <c r="E237" s="43"/>
    </row>
    <row r="238" ht="12.75">
      <c r="E238" s="43"/>
    </row>
    <row r="239" ht="12.75">
      <c r="E239" s="43"/>
    </row>
    <row r="240" ht="12.75">
      <c r="E240" s="43"/>
    </row>
    <row r="241" ht="12.75">
      <c r="E241" s="43"/>
    </row>
    <row r="242" ht="12.75">
      <c r="E242" s="43"/>
    </row>
    <row r="243" ht="12.75">
      <c r="E243" s="43"/>
    </row>
    <row r="244" ht="12.75">
      <c r="E244" s="43"/>
    </row>
    <row r="245" ht="12.75">
      <c r="E245" s="43"/>
    </row>
    <row r="246" ht="12.75">
      <c r="E246" s="43"/>
    </row>
    <row r="247" ht="12.75">
      <c r="E247" s="43"/>
    </row>
    <row r="248" ht="12.75">
      <c r="E248" s="43"/>
    </row>
    <row r="249" ht="12.75">
      <c r="E249" s="43"/>
    </row>
    <row r="250" ht="12.75">
      <c r="E250" s="43"/>
    </row>
    <row r="251" ht="12.75">
      <c r="E251" s="43"/>
    </row>
    <row r="252" ht="12.75">
      <c r="E252" s="43"/>
    </row>
    <row r="253" ht="12.75">
      <c r="E253" s="43"/>
    </row>
    <row r="254" ht="12.75">
      <c r="E254" s="43"/>
    </row>
    <row r="255" ht="12.75">
      <c r="E255" s="43"/>
    </row>
    <row r="256" ht="12.75">
      <c r="E256" s="43"/>
    </row>
    <row r="257" ht="12.75">
      <c r="E257" s="43"/>
    </row>
    <row r="258" ht="12.75">
      <c r="E258" s="43"/>
    </row>
    <row r="259" ht="12.75">
      <c r="E259" s="43"/>
    </row>
    <row r="260" ht="12.75">
      <c r="E260" s="43"/>
    </row>
    <row r="261" ht="12.75">
      <c r="E261" s="43"/>
    </row>
    <row r="262" ht="12.75">
      <c r="E262" s="43"/>
    </row>
    <row r="263" ht="12.75">
      <c r="E263" s="43"/>
    </row>
    <row r="264" ht="12.75">
      <c r="E264" s="43"/>
    </row>
    <row r="265" ht="12.75">
      <c r="E265" s="43"/>
    </row>
    <row r="266" ht="12.75">
      <c r="E266" s="43"/>
    </row>
    <row r="267" ht="12.75">
      <c r="E267" s="43"/>
    </row>
    <row r="268" ht="12.75">
      <c r="E268" s="43"/>
    </row>
    <row r="269" ht="12.75">
      <c r="E269" s="43"/>
    </row>
    <row r="270" ht="12.75">
      <c r="E270" s="43"/>
    </row>
    <row r="271" ht="12.75">
      <c r="E271" s="43"/>
    </row>
    <row r="272" ht="12.75">
      <c r="E272" s="43"/>
    </row>
    <row r="273" ht="12.75">
      <c r="E273" s="43"/>
    </row>
    <row r="274" ht="12.75">
      <c r="E274" s="43"/>
    </row>
    <row r="275" ht="12.75">
      <c r="E275" s="43"/>
    </row>
    <row r="276" ht="12.75">
      <c r="E276" s="43"/>
    </row>
    <row r="277" ht="12.75">
      <c r="E277" s="43"/>
    </row>
    <row r="278" ht="12.75">
      <c r="E278" s="43"/>
    </row>
    <row r="279" ht="12.75">
      <c r="E279" s="43"/>
    </row>
    <row r="280" ht="12.75">
      <c r="E280" s="43"/>
    </row>
    <row r="281" ht="12.75">
      <c r="E281" s="43"/>
    </row>
    <row r="282" ht="12.75">
      <c r="E282" s="43"/>
    </row>
    <row r="283" ht="12.75">
      <c r="E283" s="43"/>
    </row>
    <row r="284" ht="12.75">
      <c r="E284" s="43"/>
    </row>
    <row r="285" ht="12.75">
      <c r="E285" s="43"/>
    </row>
    <row r="286" ht="12.75">
      <c r="E286" s="43"/>
    </row>
    <row r="287" ht="12.75">
      <c r="E287" s="43"/>
    </row>
    <row r="288" ht="12.75">
      <c r="E288" s="43"/>
    </row>
    <row r="289" ht="12.75">
      <c r="E289" s="43"/>
    </row>
    <row r="290" ht="12.75">
      <c r="E290" s="43"/>
    </row>
    <row r="291" ht="12.75">
      <c r="E291" s="43"/>
    </row>
    <row r="292" ht="12.75">
      <c r="E292" s="43"/>
    </row>
    <row r="293" ht="12.75">
      <c r="E293" s="43"/>
    </row>
    <row r="294" ht="12.75">
      <c r="E294" s="43"/>
    </row>
    <row r="295" ht="12.75">
      <c r="E295" s="43"/>
    </row>
    <row r="296" ht="12.75">
      <c r="E296" s="43"/>
    </row>
    <row r="297" ht="12.75">
      <c r="E297" s="43"/>
    </row>
    <row r="298" ht="12.75">
      <c r="E298" s="43"/>
    </row>
    <row r="299" ht="12.75">
      <c r="E299" s="43"/>
    </row>
    <row r="300" ht="12.75">
      <c r="E300" s="43"/>
    </row>
    <row r="301" ht="12.75">
      <c r="E301" s="43"/>
    </row>
    <row r="302" ht="12.75">
      <c r="E302" s="43"/>
    </row>
    <row r="303" ht="12.75">
      <c r="E303" s="43"/>
    </row>
    <row r="304" ht="12.75">
      <c r="E304" s="43"/>
    </row>
    <row r="305" ht="12.75">
      <c r="E305" s="43"/>
    </row>
    <row r="306" ht="12.75">
      <c r="E306" s="43"/>
    </row>
    <row r="307" ht="12.75">
      <c r="E307" s="43"/>
    </row>
    <row r="308" ht="12.75">
      <c r="E308" s="43"/>
    </row>
    <row r="309" ht="12.75">
      <c r="E309" s="43"/>
    </row>
    <row r="310" ht="12.75">
      <c r="E310" s="43"/>
    </row>
    <row r="311" ht="12.75">
      <c r="E311" s="43"/>
    </row>
    <row r="312" ht="12.75">
      <c r="E312" s="43"/>
    </row>
    <row r="313" ht="12.75">
      <c r="E313" s="43"/>
    </row>
    <row r="314" ht="12.75">
      <c r="E314" s="43"/>
    </row>
    <row r="315" ht="12.75">
      <c r="E315" s="43"/>
    </row>
    <row r="316" ht="12.75">
      <c r="E316" s="43"/>
    </row>
    <row r="317" ht="12.75">
      <c r="E317" s="43"/>
    </row>
    <row r="318" ht="12.75">
      <c r="E318" s="43"/>
    </row>
    <row r="319" ht="12.75">
      <c r="E319" s="43"/>
    </row>
    <row r="320" ht="12.75">
      <c r="E320" s="43"/>
    </row>
    <row r="321" ht="12.75">
      <c r="E321" s="43"/>
    </row>
    <row r="322" ht="12.75">
      <c r="E322" s="43"/>
    </row>
    <row r="323" ht="12.75">
      <c r="E323" s="43"/>
    </row>
    <row r="324" ht="12.75">
      <c r="E324" s="43"/>
    </row>
    <row r="325" ht="12.75">
      <c r="E325" s="43"/>
    </row>
    <row r="326" ht="12.75">
      <c r="E326" s="43"/>
    </row>
    <row r="327" ht="12.75">
      <c r="E327" s="43"/>
    </row>
    <row r="328" ht="12.75">
      <c r="E328" s="43"/>
    </row>
    <row r="329" ht="12.75">
      <c r="E329" s="43"/>
    </row>
    <row r="330" ht="12.75">
      <c r="E330" s="43"/>
    </row>
    <row r="331" ht="12.75">
      <c r="E331" s="43"/>
    </row>
    <row r="332" ht="12.75">
      <c r="E332" s="43"/>
    </row>
    <row r="333" ht="12.75">
      <c r="E333" s="43"/>
    </row>
    <row r="334" ht="12.75">
      <c r="E334" s="43"/>
    </row>
    <row r="335" ht="12.75">
      <c r="E335" s="43"/>
    </row>
    <row r="336" ht="12.75">
      <c r="E336" s="43"/>
    </row>
    <row r="337" ht="12.75">
      <c r="E337" s="43"/>
    </row>
    <row r="338" ht="12.75">
      <c r="E338" s="43"/>
    </row>
    <row r="339" ht="12.75">
      <c r="E339" s="43"/>
    </row>
    <row r="340" ht="12.75">
      <c r="E340" s="43"/>
    </row>
    <row r="341" ht="12.75">
      <c r="E341" s="43"/>
    </row>
    <row r="342" ht="12.75">
      <c r="E342" s="43"/>
    </row>
    <row r="343" ht="12.75">
      <c r="E343" s="43"/>
    </row>
    <row r="344" ht="12.75">
      <c r="E344" s="43"/>
    </row>
    <row r="345" ht="12.75">
      <c r="E345" s="43"/>
    </row>
    <row r="346" ht="12.75">
      <c r="E346" s="43"/>
    </row>
    <row r="347" ht="12.75">
      <c r="E347" s="43"/>
    </row>
    <row r="348" ht="12.75">
      <c r="E348" s="43"/>
    </row>
    <row r="349" ht="12.75">
      <c r="E349" s="43"/>
    </row>
    <row r="350" ht="12.75">
      <c r="E350" s="43"/>
    </row>
    <row r="351" ht="12.75">
      <c r="E351" s="43"/>
    </row>
    <row r="352" ht="12.75">
      <c r="E352" s="43"/>
    </row>
    <row r="353" ht="12.75">
      <c r="E353" s="43"/>
    </row>
    <row r="354" ht="12.75">
      <c r="E354" s="43"/>
    </row>
    <row r="355" ht="12.75">
      <c r="E355" s="43"/>
    </row>
    <row r="356" ht="12.75">
      <c r="E356" s="43"/>
    </row>
    <row r="357" ht="12.75">
      <c r="E357" s="43"/>
    </row>
    <row r="358" ht="12.75">
      <c r="E358" s="43"/>
    </row>
    <row r="359" ht="12.75">
      <c r="E359" s="43"/>
    </row>
    <row r="360" ht="12.75">
      <c r="E360" s="43"/>
    </row>
    <row r="361" ht="12.75">
      <c r="E361" s="43"/>
    </row>
    <row r="362" ht="12.75">
      <c r="E362" s="43"/>
    </row>
    <row r="363" ht="12.75">
      <c r="E363" s="43"/>
    </row>
    <row r="364" ht="12.75">
      <c r="E364" s="43"/>
    </row>
    <row r="365" ht="12.75">
      <c r="E365" s="43"/>
    </row>
    <row r="366" ht="12.75">
      <c r="E366" s="43"/>
    </row>
    <row r="367" ht="12.75">
      <c r="E367" s="43"/>
    </row>
    <row r="368" ht="12.75">
      <c r="E368" s="43"/>
    </row>
    <row r="369" ht="12.75">
      <c r="E369" s="43"/>
    </row>
    <row r="370" ht="12.75">
      <c r="E370" s="43"/>
    </row>
    <row r="371" ht="12.75">
      <c r="E371" s="43"/>
    </row>
    <row r="372" ht="12.75">
      <c r="E372" s="43"/>
    </row>
    <row r="373" ht="12.75">
      <c r="E373" s="43"/>
    </row>
    <row r="374" ht="12.75">
      <c r="E374" s="43"/>
    </row>
    <row r="375" ht="12.75">
      <c r="E375" s="43"/>
    </row>
    <row r="376" ht="12.75">
      <c r="E376" s="43"/>
    </row>
    <row r="377" ht="12.75">
      <c r="E377" s="43"/>
    </row>
    <row r="378" ht="12.75">
      <c r="E378" s="43"/>
    </row>
    <row r="379" ht="12.75">
      <c r="E379" s="43"/>
    </row>
    <row r="380" ht="12.75">
      <c r="E380" s="43"/>
    </row>
    <row r="381" ht="12.75">
      <c r="E381" s="43"/>
    </row>
    <row r="382" ht="12.75">
      <c r="E382" s="43"/>
    </row>
    <row r="383" ht="12.75">
      <c r="E383" s="43"/>
    </row>
    <row r="384" ht="12.75">
      <c r="E384" s="43"/>
    </row>
    <row r="385" ht="12.75">
      <c r="E385" s="43"/>
    </row>
    <row r="386" ht="12.75">
      <c r="E386" s="43"/>
    </row>
    <row r="387" ht="12.75">
      <c r="E387" s="43"/>
    </row>
    <row r="388" ht="12.75">
      <c r="E388" s="43"/>
    </row>
    <row r="389" ht="12.75">
      <c r="E389" s="43"/>
    </row>
    <row r="390" ht="12.75">
      <c r="E390" s="43"/>
    </row>
    <row r="391" ht="12.75">
      <c r="E391" s="43"/>
    </row>
    <row r="392" ht="12.75">
      <c r="E392" s="43"/>
    </row>
    <row r="393" ht="12.75">
      <c r="E393" s="43"/>
    </row>
    <row r="394" ht="12.75">
      <c r="E394" s="43"/>
    </row>
    <row r="395" ht="12.75">
      <c r="E395" s="43"/>
    </row>
    <row r="396" ht="12.75">
      <c r="E396" s="43"/>
    </row>
    <row r="397" ht="12.75">
      <c r="E397" s="43"/>
    </row>
    <row r="398" ht="12.75">
      <c r="E398" s="43"/>
    </row>
    <row r="399" ht="12.75">
      <c r="E399" s="43"/>
    </row>
    <row r="400" ht="12.75">
      <c r="E400" s="43"/>
    </row>
    <row r="401" ht="12.75">
      <c r="E401" s="43"/>
    </row>
    <row r="402" ht="12.75">
      <c r="E402" s="43"/>
    </row>
    <row r="403" ht="12.75">
      <c r="E403" s="43"/>
    </row>
    <row r="404" ht="12.75">
      <c r="E404" s="43"/>
    </row>
    <row r="405" ht="12.75">
      <c r="E405" s="43"/>
    </row>
    <row r="406" ht="12.75">
      <c r="E406" s="43"/>
    </row>
    <row r="407" ht="12.75">
      <c r="E407" s="43"/>
    </row>
    <row r="408" ht="12.75">
      <c r="E408" s="43"/>
    </row>
    <row r="409" ht="12.75">
      <c r="E409" s="43"/>
    </row>
    <row r="410" ht="12.75">
      <c r="E410" s="43"/>
    </row>
    <row r="411" ht="12.75">
      <c r="E411" s="43"/>
    </row>
    <row r="412" ht="12.75">
      <c r="E412" s="43"/>
    </row>
    <row r="413" ht="12.75">
      <c r="E413" s="43"/>
    </row>
    <row r="414" ht="12.75">
      <c r="E414" s="43"/>
    </row>
    <row r="415" ht="12.75">
      <c r="E415" s="43"/>
    </row>
    <row r="416" ht="12.75">
      <c r="E416" s="43"/>
    </row>
    <row r="417" ht="12.75">
      <c r="E417" s="43"/>
    </row>
    <row r="418" ht="12.75">
      <c r="E418" s="43"/>
    </row>
    <row r="419" ht="12.75">
      <c r="E419" s="43"/>
    </row>
    <row r="420" ht="12.75">
      <c r="E420" s="43"/>
    </row>
    <row r="421" ht="12.75">
      <c r="E421" s="43"/>
    </row>
    <row r="422" ht="12.75">
      <c r="E422" s="43"/>
    </row>
    <row r="423" ht="12.75">
      <c r="E423" s="43"/>
    </row>
    <row r="424" ht="12.75">
      <c r="E424" s="43"/>
    </row>
    <row r="425" ht="12.75">
      <c r="E425" s="43"/>
    </row>
    <row r="426" ht="12.75">
      <c r="E426" s="43"/>
    </row>
    <row r="427" ht="12.75">
      <c r="E427" s="43"/>
    </row>
    <row r="428" ht="12.75">
      <c r="E428" s="43"/>
    </row>
    <row r="429" ht="12.75">
      <c r="E429" s="43"/>
    </row>
    <row r="430" ht="12.75">
      <c r="E430" s="43"/>
    </row>
    <row r="431" ht="12.75">
      <c r="E431" s="43"/>
    </row>
    <row r="432" ht="12.75">
      <c r="E432" s="43"/>
    </row>
    <row r="433" ht="12.75">
      <c r="E433" s="43"/>
    </row>
    <row r="434" ht="12.75">
      <c r="E434" s="43"/>
    </row>
    <row r="435" ht="12.75">
      <c r="E435" s="43"/>
    </row>
    <row r="436" ht="12.75">
      <c r="E436" s="43"/>
    </row>
    <row r="437" ht="12.75">
      <c r="E437" s="43"/>
    </row>
    <row r="438" ht="12.75">
      <c r="E438" s="43"/>
    </row>
    <row r="439" ht="12.75">
      <c r="E439" s="43"/>
    </row>
    <row r="440" ht="12.75">
      <c r="E440" s="43"/>
    </row>
    <row r="441" ht="12.75">
      <c r="E441" s="43"/>
    </row>
    <row r="442" ht="12.75">
      <c r="E442" s="43"/>
    </row>
    <row r="443" ht="12.75">
      <c r="E443" s="43"/>
    </row>
    <row r="444" ht="12.75">
      <c r="E444" s="43"/>
    </row>
    <row r="445" ht="12.75">
      <c r="E445" s="43"/>
    </row>
    <row r="446" ht="12.75">
      <c r="E446" s="43"/>
    </row>
    <row r="447" ht="12.75">
      <c r="E447" s="43"/>
    </row>
    <row r="448" ht="12.75">
      <c r="E448" s="43"/>
    </row>
    <row r="449" ht="12.75">
      <c r="E449" s="43"/>
    </row>
    <row r="450" ht="12.75">
      <c r="E450" s="43"/>
    </row>
    <row r="451" ht="12.75">
      <c r="E451" s="43"/>
    </row>
    <row r="452" ht="12.75">
      <c r="E452" s="43"/>
    </row>
    <row r="453" ht="12.75">
      <c r="E453" s="43"/>
    </row>
    <row r="454" ht="12.75">
      <c r="E454" s="43"/>
    </row>
    <row r="455" ht="12.75">
      <c r="E455" s="43"/>
    </row>
    <row r="456" ht="12.75">
      <c r="E456" s="43"/>
    </row>
    <row r="457" ht="12.75">
      <c r="E457" s="43"/>
    </row>
    <row r="458" ht="12.75">
      <c r="E458" s="43"/>
    </row>
    <row r="459" ht="12.75">
      <c r="E459" s="43"/>
    </row>
    <row r="460" ht="12.75">
      <c r="E460" s="43"/>
    </row>
    <row r="461" ht="12.75">
      <c r="E461" s="43"/>
    </row>
    <row r="462" ht="12.75">
      <c r="E462" s="43"/>
    </row>
    <row r="463" ht="12.75">
      <c r="E463" s="43"/>
    </row>
    <row r="464" ht="12.75">
      <c r="E464" s="43"/>
    </row>
    <row r="465" ht="12.75">
      <c r="E465" s="43"/>
    </row>
    <row r="466" ht="12.75">
      <c r="E466" s="43"/>
    </row>
    <row r="467" ht="12.75">
      <c r="E467" s="43"/>
    </row>
    <row r="468" ht="12.75">
      <c r="E468" s="43"/>
    </row>
    <row r="469" ht="12.75">
      <c r="E469" s="43"/>
    </row>
    <row r="470" ht="12.75">
      <c r="E470" s="43"/>
    </row>
    <row r="471" ht="12.75">
      <c r="E471" s="43"/>
    </row>
    <row r="472" ht="12.75">
      <c r="E472" s="43"/>
    </row>
    <row r="473" ht="12.75">
      <c r="E473" s="43"/>
    </row>
    <row r="474" ht="12.75">
      <c r="E474" s="43"/>
    </row>
    <row r="475" ht="12.75">
      <c r="E475" s="43"/>
    </row>
    <row r="476" ht="12.75">
      <c r="E476" s="43"/>
    </row>
    <row r="477" ht="12.75">
      <c r="E477" s="43"/>
    </row>
    <row r="478" ht="12.75">
      <c r="E478" s="43"/>
    </row>
    <row r="479" ht="12.75">
      <c r="E479" s="43"/>
    </row>
    <row r="480" ht="12.75">
      <c r="E480" s="43"/>
    </row>
    <row r="481" ht="12.75">
      <c r="E481" s="43"/>
    </row>
    <row r="482" ht="12.75">
      <c r="E482" s="43"/>
    </row>
    <row r="483" ht="12.75">
      <c r="E483" s="43"/>
    </row>
    <row r="484" ht="12.75">
      <c r="E484" s="43"/>
    </row>
    <row r="485" ht="12.75">
      <c r="E485" s="43"/>
    </row>
    <row r="486" ht="12.75">
      <c r="E486" s="43"/>
    </row>
    <row r="487" ht="12.75">
      <c r="E487" s="43"/>
    </row>
    <row r="488" ht="12.75">
      <c r="E488" s="43"/>
    </row>
    <row r="489" ht="12.75">
      <c r="E489" s="43"/>
    </row>
    <row r="490" ht="12.75">
      <c r="E490" s="43"/>
    </row>
    <row r="491" ht="12.75">
      <c r="E491" s="43"/>
    </row>
    <row r="492" ht="12.75">
      <c r="E492" s="43"/>
    </row>
    <row r="493" ht="12.75">
      <c r="E493" s="43"/>
    </row>
    <row r="494" ht="12.75">
      <c r="E494" s="43"/>
    </row>
    <row r="495" ht="12.75">
      <c r="E495" s="43"/>
    </row>
    <row r="496" ht="12.75">
      <c r="E496" s="43"/>
    </row>
    <row r="497" ht="12.75">
      <c r="E497" s="43"/>
    </row>
    <row r="498" ht="12.75">
      <c r="E498" s="43"/>
    </row>
    <row r="499" ht="12.75">
      <c r="E499" s="43"/>
    </row>
    <row r="500" ht="12.75">
      <c r="E500" s="43"/>
    </row>
    <row r="501" ht="12.75">
      <c r="E501" s="43"/>
    </row>
    <row r="502" ht="12.75">
      <c r="E502" s="43"/>
    </row>
    <row r="503" ht="12.75">
      <c r="E503" s="43"/>
    </row>
    <row r="504" ht="12.75">
      <c r="E504" s="43"/>
    </row>
    <row r="505" ht="12.75">
      <c r="E505" s="43"/>
    </row>
    <row r="506" ht="12.75">
      <c r="E506" s="43"/>
    </row>
    <row r="507" ht="12.75">
      <c r="E507" s="43"/>
    </row>
    <row r="508" ht="12.75">
      <c r="E508" s="43"/>
    </row>
    <row r="509" ht="12.75">
      <c r="E509" s="43"/>
    </row>
    <row r="510" ht="12.75">
      <c r="E510" s="43"/>
    </row>
    <row r="511" ht="12.75">
      <c r="E511" s="43"/>
    </row>
    <row r="512" ht="12.75">
      <c r="E512" s="43"/>
    </row>
    <row r="513" ht="12.75">
      <c r="E513" s="43"/>
    </row>
    <row r="514" ht="12.75">
      <c r="E514" s="43"/>
    </row>
    <row r="515" ht="12.75">
      <c r="E515" s="43"/>
    </row>
    <row r="516" ht="12.75">
      <c r="E516" s="43"/>
    </row>
    <row r="517" ht="12.75">
      <c r="E517" s="43"/>
    </row>
    <row r="518" ht="12.75">
      <c r="E518" s="43"/>
    </row>
    <row r="519" ht="12.75">
      <c r="E519" s="43"/>
    </row>
    <row r="520" ht="12.75">
      <c r="E520" s="43"/>
    </row>
    <row r="521" ht="12.75">
      <c r="E521" s="43"/>
    </row>
    <row r="522" ht="12.75">
      <c r="E522" s="43"/>
    </row>
    <row r="523" ht="12.75">
      <c r="E523" s="43"/>
    </row>
    <row r="524" ht="12.75">
      <c r="E524" s="43"/>
    </row>
    <row r="525" ht="12.75">
      <c r="E525" s="43"/>
    </row>
    <row r="526" ht="12.75">
      <c r="E526" s="43"/>
    </row>
    <row r="527" ht="12.75">
      <c r="E527" s="43"/>
    </row>
    <row r="528" ht="12.75">
      <c r="E528" s="43"/>
    </row>
    <row r="529" ht="12.75">
      <c r="E529" s="43"/>
    </row>
    <row r="530" ht="12.75">
      <c r="E530" s="43"/>
    </row>
    <row r="531" ht="12.75">
      <c r="E531" s="43"/>
    </row>
    <row r="532" ht="12.75">
      <c r="E532" s="43"/>
    </row>
    <row r="533" ht="12.75">
      <c r="E533" s="43"/>
    </row>
    <row r="534" ht="12.75">
      <c r="E534" s="43"/>
    </row>
    <row r="535" ht="12.75">
      <c r="E535" s="43"/>
    </row>
    <row r="536" ht="12.75">
      <c r="E536" s="43"/>
    </row>
    <row r="537" ht="12.75">
      <c r="E537" s="43"/>
    </row>
    <row r="538" ht="12.75">
      <c r="E538" s="43"/>
    </row>
    <row r="539" ht="12.75">
      <c r="E539" s="43"/>
    </row>
    <row r="540" ht="12.75">
      <c r="E540" s="43"/>
    </row>
    <row r="541" ht="12.75">
      <c r="E541" s="43"/>
    </row>
    <row r="542" ht="12.75">
      <c r="E542" s="43"/>
    </row>
    <row r="543" ht="12.75">
      <c r="E543" s="43"/>
    </row>
    <row r="544" ht="12.75">
      <c r="E544" s="43"/>
    </row>
    <row r="545" ht="12.75">
      <c r="E545" s="43"/>
    </row>
    <row r="546" ht="12.75">
      <c r="E546" s="43"/>
    </row>
    <row r="547" ht="12.75">
      <c r="E547" s="43"/>
    </row>
    <row r="548" ht="12.75">
      <c r="E548" s="43"/>
    </row>
    <row r="549" ht="12.75">
      <c r="E549" s="43"/>
    </row>
    <row r="550" ht="12.75">
      <c r="E550" s="43"/>
    </row>
    <row r="551" ht="12.75">
      <c r="E551" s="43"/>
    </row>
    <row r="552" ht="12.75">
      <c r="E552" s="43"/>
    </row>
    <row r="553" ht="12.75">
      <c r="E553" s="43"/>
    </row>
    <row r="554" ht="12.75">
      <c r="E554" s="43"/>
    </row>
    <row r="555" ht="12.75">
      <c r="E555" s="43"/>
    </row>
    <row r="556" ht="12.75">
      <c r="E556" s="43"/>
    </row>
    <row r="557" ht="12.75">
      <c r="E557" s="43"/>
    </row>
    <row r="558" ht="12.75">
      <c r="E558" s="43"/>
    </row>
    <row r="559" ht="12.75">
      <c r="E559" s="43"/>
    </row>
    <row r="560" ht="12.75">
      <c r="E560" s="43"/>
    </row>
    <row r="561" ht="12.75">
      <c r="E561" s="43"/>
    </row>
    <row r="562" ht="12.75">
      <c r="E562" s="43"/>
    </row>
    <row r="563" ht="12.75">
      <c r="E563" s="43"/>
    </row>
    <row r="564" ht="12.75">
      <c r="E564" s="43"/>
    </row>
    <row r="565" ht="12.75">
      <c r="E565" s="43"/>
    </row>
    <row r="566" ht="12.75">
      <c r="E566" s="43"/>
    </row>
    <row r="567" ht="12.75">
      <c r="E567" s="43"/>
    </row>
    <row r="568" ht="12.75">
      <c r="E568" s="43"/>
    </row>
    <row r="569" ht="12.75">
      <c r="E569" s="43"/>
    </row>
    <row r="570" ht="12.75">
      <c r="E570" s="43"/>
    </row>
    <row r="571" ht="12.75">
      <c r="E571" s="43"/>
    </row>
    <row r="572" ht="12.75">
      <c r="E572" s="43"/>
    </row>
    <row r="573" ht="12.75">
      <c r="E573" s="43"/>
    </row>
    <row r="574" ht="12.75">
      <c r="E574" s="43"/>
    </row>
    <row r="575" ht="12.75">
      <c r="E575" s="43"/>
    </row>
    <row r="576" ht="12.75">
      <c r="E576" s="43"/>
    </row>
    <row r="577" ht="12.75">
      <c r="E577" s="43"/>
    </row>
    <row r="578" ht="12.75">
      <c r="E578" s="43"/>
    </row>
    <row r="579" ht="12.75">
      <c r="E579" s="43"/>
    </row>
    <row r="580" ht="12.75">
      <c r="E580" s="43"/>
    </row>
    <row r="581" ht="12.75">
      <c r="E581" s="43"/>
    </row>
    <row r="582" ht="12.75">
      <c r="E582" s="43"/>
    </row>
    <row r="583" ht="12.75">
      <c r="E583" s="43"/>
    </row>
    <row r="584" ht="12.75">
      <c r="E584" s="43"/>
    </row>
    <row r="585" ht="12.75">
      <c r="E585" s="43"/>
    </row>
    <row r="586" ht="12.75">
      <c r="E586" s="43"/>
    </row>
    <row r="587" ht="12.75">
      <c r="E587" s="43"/>
    </row>
    <row r="588" ht="12.75">
      <c r="E588" s="43"/>
    </row>
    <row r="589" ht="12.75">
      <c r="E589" s="43"/>
    </row>
    <row r="590" ht="12.75">
      <c r="E590" s="43"/>
    </row>
    <row r="591" ht="12.75">
      <c r="E591" s="43"/>
    </row>
    <row r="592" ht="12.75">
      <c r="E592" s="43"/>
    </row>
    <row r="593" ht="12.75">
      <c r="E593" s="43"/>
    </row>
    <row r="594" ht="12.75">
      <c r="E594" s="43"/>
    </row>
    <row r="595" ht="12.75">
      <c r="E595" s="43"/>
    </row>
    <row r="596" ht="12.75">
      <c r="E596" s="43"/>
    </row>
    <row r="597" ht="12.75">
      <c r="E597" s="43"/>
    </row>
    <row r="598" ht="12.75">
      <c r="E598" s="43"/>
    </row>
    <row r="599" ht="12.75">
      <c r="E599" s="43"/>
    </row>
    <row r="600" ht="12.75">
      <c r="E600" s="43"/>
    </row>
    <row r="601" ht="12.75">
      <c r="E601" s="43"/>
    </row>
    <row r="602" ht="12.75">
      <c r="E602" s="43"/>
    </row>
    <row r="603" ht="12.75">
      <c r="E603" s="43"/>
    </row>
    <row r="604" ht="12.75">
      <c r="E604" s="43"/>
    </row>
    <row r="605" ht="12.75">
      <c r="E605" s="43"/>
    </row>
    <row r="606" ht="12.75">
      <c r="E606" s="43"/>
    </row>
    <row r="607" ht="12.75">
      <c r="E607" s="43"/>
    </row>
    <row r="608" ht="12.75">
      <c r="E608" s="43"/>
    </row>
    <row r="609" ht="12.75">
      <c r="E609" s="43"/>
    </row>
    <row r="610" ht="12.75">
      <c r="E610" s="43"/>
    </row>
    <row r="611" ht="12.75">
      <c r="E611" s="43"/>
    </row>
    <row r="612" ht="12.75">
      <c r="E612" s="43"/>
    </row>
    <row r="613" ht="12.75">
      <c r="E613" s="43"/>
    </row>
    <row r="614" ht="12.75">
      <c r="E614" s="43"/>
    </row>
    <row r="615" ht="12.75">
      <c r="E615" s="43"/>
    </row>
    <row r="616" ht="12.75">
      <c r="E616" s="43"/>
    </row>
    <row r="617" ht="12.75">
      <c r="E617" s="43"/>
    </row>
    <row r="618" ht="12.75">
      <c r="E618" s="43"/>
    </row>
    <row r="619" ht="12.75">
      <c r="E619" s="43"/>
    </row>
    <row r="620" ht="12.75">
      <c r="E620" s="43"/>
    </row>
    <row r="621" ht="12.75">
      <c r="E621" s="43"/>
    </row>
    <row r="622" ht="12.75">
      <c r="E622" s="43"/>
    </row>
    <row r="623" ht="12.75">
      <c r="E623" s="43"/>
    </row>
    <row r="624" ht="12.75">
      <c r="E624" s="43"/>
    </row>
    <row r="625" ht="12.75">
      <c r="E625" s="43"/>
    </row>
    <row r="626" ht="12.75">
      <c r="E626" s="43"/>
    </row>
    <row r="627" ht="12.75">
      <c r="E627" s="43"/>
    </row>
    <row r="628" ht="12.75">
      <c r="E628" s="43"/>
    </row>
    <row r="629" ht="12.75">
      <c r="E629" s="43"/>
    </row>
    <row r="630" ht="12.75">
      <c r="E630" s="43"/>
    </row>
    <row r="631" ht="12.75">
      <c r="E631" s="43"/>
    </row>
    <row r="632" ht="12.75">
      <c r="E632" s="43"/>
    </row>
    <row r="633" ht="12.75">
      <c r="E633" s="43"/>
    </row>
    <row r="634" ht="12.75">
      <c r="E634" s="43"/>
    </row>
    <row r="635" ht="12.75">
      <c r="E635" s="43"/>
    </row>
    <row r="636" ht="12.75">
      <c r="E636" s="43"/>
    </row>
    <row r="637" ht="12.75">
      <c r="E637" s="43"/>
    </row>
    <row r="638" ht="12.75">
      <c r="E638" s="43"/>
    </row>
    <row r="639" ht="12.75">
      <c r="E639" s="43"/>
    </row>
    <row r="640" ht="12.75">
      <c r="E640" s="43"/>
    </row>
    <row r="641" ht="12.75">
      <c r="E641" s="43"/>
    </row>
    <row r="642" ht="12.75">
      <c r="E642" s="43"/>
    </row>
    <row r="643" ht="12.75">
      <c r="E643" s="43"/>
    </row>
    <row r="644" ht="12.75">
      <c r="E644" s="43"/>
    </row>
    <row r="645" ht="12.75">
      <c r="E645" s="43"/>
    </row>
    <row r="646" ht="12.75">
      <c r="E646" s="43"/>
    </row>
    <row r="647" ht="12.75">
      <c r="E647" s="43"/>
    </row>
    <row r="648" ht="12.75">
      <c r="E648" s="43"/>
    </row>
    <row r="649" ht="12.75">
      <c r="E649" s="43"/>
    </row>
    <row r="650" ht="12.75">
      <c r="E650" s="43"/>
    </row>
    <row r="651" ht="12.75">
      <c r="E651" s="43"/>
    </row>
    <row r="652" ht="12.75">
      <c r="E652" s="43"/>
    </row>
    <row r="653" ht="12.75">
      <c r="E653" s="43"/>
    </row>
    <row r="654" ht="12.75">
      <c r="E654" s="43"/>
    </row>
    <row r="655" ht="12.75">
      <c r="E655" s="43"/>
    </row>
    <row r="656" ht="12.75">
      <c r="E656" s="43"/>
    </row>
    <row r="657" ht="12.75">
      <c r="E657" s="43"/>
    </row>
    <row r="658" ht="12.75">
      <c r="E658" s="43"/>
    </row>
    <row r="659" ht="12.75">
      <c r="E659" s="43"/>
    </row>
    <row r="660" ht="12.75">
      <c r="E660" s="43"/>
    </row>
    <row r="661" ht="12.75">
      <c r="E661" s="43"/>
    </row>
    <row r="662" ht="12.75">
      <c r="E662" s="43"/>
    </row>
    <row r="663" ht="12.75">
      <c r="E663" s="43"/>
    </row>
    <row r="664" ht="12.75">
      <c r="E664" s="43"/>
    </row>
    <row r="665" ht="12.75">
      <c r="E665" s="43"/>
    </row>
    <row r="666" ht="12.75">
      <c r="E666" s="43"/>
    </row>
    <row r="667" ht="12.75">
      <c r="E667" s="43"/>
    </row>
    <row r="668" ht="12.75">
      <c r="E668" s="43"/>
    </row>
    <row r="669" ht="12.75">
      <c r="E669" s="43"/>
    </row>
    <row r="670" ht="12.75">
      <c r="E670" s="43"/>
    </row>
    <row r="671" ht="12.75">
      <c r="E671" s="43"/>
    </row>
    <row r="672" ht="12.75">
      <c r="E672" s="43"/>
    </row>
    <row r="673" ht="12.75">
      <c r="E673" s="43"/>
    </row>
    <row r="674" ht="12.75">
      <c r="E674" s="43"/>
    </row>
    <row r="675" ht="12.75">
      <c r="E675" s="43"/>
    </row>
    <row r="676" ht="12.75">
      <c r="E676" s="43"/>
    </row>
    <row r="677" ht="12.75">
      <c r="E677" s="43"/>
    </row>
    <row r="678" ht="12.75">
      <c r="E678" s="43"/>
    </row>
    <row r="679" ht="12.75">
      <c r="E679" s="43"/>
    </row>
    <row r="680" ht="12.75">
      <c r="E680" s="43"/>
    </row>
    <row r="681" ht="12.75">
      <c r="E681" s="43"/>
    </row>
    <row r="682" ht="12.75">
      <c r="E682" s="43"/>
    </row>
    <row r="683" ht="12.75">
      <c r="E683" s="43"/>
    </row>
    <row r="684" ht="12.75">
      <c r="E684" s="43"/>
    </row>
    <row r="685" ht="12.75">
      <c r="E685" s="43"/>
    </row>
    <row r="686" ht="12.75">
      <c r="E686" s="43"/>
    </row>
    <row r="687" ht="12.75">
      <c r="E687" s="43"/>
    </row>
    <row r="688" ht="12.75">
      <c r="E688" s="43"/>
    </row>
    <row r="689" ht="12.75">
      <c r="E689" s="43"/>
    </row>
    <row r="690" ht="12.75">
      <c r="E690" s="43"/>
    </row>
    <row r="691" ht="12.75">
      <c r="E691" s="43"/>
    </row>
    <row r="692" ht="12.75">
      <c r="E692" s="43"/>
    </row>
    <row r="693" ht="12.75">
      <c r="E693" s="43"/>
    </row>
    <row r="694" ht="12.75">
      <c r="E694" s="43"/>
    </row>
    <row r="695" ht="12.75">
      <c r="E695" s="43"/>
    </row>
    <row r="696" ht="12.75">
      <c r="E696" s="43"/>
    </row>
    <row r="697" ht="12.75">
      <c r="E697" s="43"/>
    </row>
    <row r="698" ht="12.75">
      <c r="E698" s="43"/>
    </row>
    <row r="699" ht="12.75">
      <c r="E699" s="43"/>
    </row>
    <row r="700" ht="12.75">
      <c r="E700" s="43"/>
    </row>
    <row r="701" ht="12.75">
      <c r="E701" s="43"/>
    </row>
    <row r="702" ht="12.75">
      <c r="E702" s="43"/>
    </row>
    <row r="703" ht="12.75">
      <c r="E703" s="43"/>
    </row>
    <row r="704" ht="12.75">
      <c r="E704" s="43"/>
    </row>
    <row r="705" ht="12.75">
      <c r="E705" s="43"/>
    </row>
    <row r="706" ht="12.75">
      <c r="E706" s="43"/>
    </row>
    <row r="707" ht="12.75">
      <c r="E707" s="43"/>
    </row>
    <row r="708" ht="12.75">
      <c r="E708" s="43"/>
    </row>
    <row r="709" ht="12.75">
      <c r="E709" s="43"/>
    </row>
    <row r="710" ht="12.75">
      <c r="E710" s="43"/>
    </row>
    <row r="711" ht="12.75">
      <c r="E711" s="43"/>
    </row>
    <row r="712" ht="12.75">
      <c r="E712" s="43"/>
    </row>
    <row r="713" ht="12.75">
      <c r="E713" s="43"/>
    </row>
    <row r="714" ht="12.75">
      <c r="E714" s="43"/>
    </row>
    <row r="715" ht="12.75">
      <c r="E715" s="43"/>
    </row>
    <row r="716" ht="12.75">
      <c r="E716" s="43"/>
    </row>
    <row r="717" ht="12.75">
      <c r="E717" s="43"/>
    </row>
    <row r="718" ht="12.75">
      <c r="E718" s="43"/>
    </row>
    <row r="719" ht="12.75">
      <c r="E719" s="43"/>
    </row>
    <row r="720" ht="12.75">
      <c r="E720" s="43"/>
    </row>
    <row r="721" ht="12.75">
      <c r="E721" s="43"/>
    </row>
    <row r="722" ht="12.75">
      <c r="E722" s="43"/>
    </row>
    <row r="723" ht="12.75">
      <c r="E723" s="43"/>
    </row>
    <row r="724" ht="12.75">
      <c r="E724" s="43"/>
    </row>
    <row r="725" ht="12.75">
      <c r="E725" s="43"/>
    </row>
    <row r="726" ht="12.75">
      <c r="E726" s="43"/>
    </row>
    <row r="727" ht="12.75">
      <c r="E727" s="43"/>
    </row>
    <row r="728" ht="12.75">
      <c r="E728" s="43"/>
    </row>
    <row r="729" ht="12.75">
      <c r="E729" s="43"/>
    </row>
    <row r="730" ht="12.75">
      <c r="E730" s="43"/>
    </row>
    <row r="731" ht="12.75">
      <c r="E731" s="43"/>
    </row>
    <row r="732" ht="12.75">
      <c r="E732" s="43"/>
    </row>
    <row r="733" ht="12.75">
      <c r="E733" s="43"/>
    </row>
    <row r="734" ht="12.75">
      <c r="E734" s="43"/>
    </row>
    <row r="735" ht="12.75">
      <c r="E735" s="43"/>
    </row>
    <row r="736" ht="12.75">
      <c r="E736" s="43"/>
    </row>
    <row r="737" ht="12.75">
      <c r="E737" s="43"/>
    </row>
    <row r="738" ht="12.75">
      <c r="E738" s="43"/>
    </row>
    <row r="739" ht="12.75">
      <c r="E739" s="43"/>
    </row>
    <row r="740" ht="12.75">
      <c r="E740" s="43"/>
    </row>
    <row r="741" ht="12.75">
      <c r="E741" s="43"/>
    </row>
    <row r="742" ht="12.75">
      <c r="E742" s="43"/>
    </row>
    <row r="743" ht="12.75">
      <c r="E743" s="43"/>
    </row>
    <row r="744" ht="12.75">
      <c r="E744" s="43"/>
    </row>
    <row r="745" ht="12.75">
      <c r="E745" s="43"/>
    </row>
    <row r="746" ht="12.75">
      <c r="E746" s="43"/>
    </row>
    <row r="747" ht="12.75">
      <c r="E747" s="43"/>
    </row>
    <row r="748" ht="12.75">
      <c r="E748" s="43"/>
    </row>
    <row r="749" ht="12.75">
      <c r="E749" s="43"/>
    </row>
    <row r="750" ht="12.75">
      <c r="E750" s="43"/>
    </row>
    <row r="751" ht="12.75">
      <c r="E751" s="43"/>
    </row>
    <row r="752" ht="12.75">
      <c r="E752" s="43"/>
    </row>
    <row r="753" ht="12.75">
      <c r="E753" s="43"/>
    </row>
    <row r="754" ht="12.75">
      <c r="E754" s="43"/>
    </row>
    <row r="755" ht="12.75">
      <c r="E755" s="43"/>
    </row>
    <row r="756" ht="12.75">
      <c r="E756" s="43"/>
    </row>
    <row r="757" ht="12.75">
      <c r="E757" s="43"/>
    </row>
    <row r="758" ht="12.75">
      <c r="E758" s="43"/>
    </row>
    <row r="759" ht="12.75">
      <c r="E759" s="43"/>
    </row>
    <row r="760" ht="12.75">
      <c r="E760" s="43"/>
    </row>
    <row r="761" ht="12.75">
      <c r="E761" s="43"/>
    </row>
    <row r="762" ht="12.75">
      <c r="E762" s="43"/>
    </row>
    <row r="763" ht="12.75">
      <c r="E763" s="43"/>
    </row>
    <row r="764" ht="12.75">
      <c r="E764" s="43"/>
    </row>
    <row r="765" ht="12.75">
      <c r="E765" s="43"/>
    </row>
    <row r="766" ht="12.75">
      <c r="E766" s="43"/>
    </row>
    <row r="767" ht="12.75">
      <c r="E767" s="43"/>
    </row>
    <row r="768" ht="12.75">
      <c r="E768" s="43"/>
    </row>
    <row r="769" ht="12.75">
      <c r="E769" s="43"/>
    </row>
    <row r="770" ht="12.75">
      <c r="E770" s="43"/>
    </row>
    <row r="771" ht="12.75">
      <c r="E771" s="43"/>
    </row>
    <row r="772" ht="12.75">
      <c r="E772" s="43"/>
    </row>
    <row r="773" ht="12.75">
      <c r="E773" s="43"/>
    </row>
    <row r="774" ht="12.75">
      <c r="E774" s="43"/>
    </row>
    <row r="775" ht="12.75">
      <c r="E775" s="43"/>
    </row>
    <row r="776" ht="12.75">
      <c r="E776" s="43"/>
    </row>
    <row r="777" ht="12.75">
      <c r="E777" s="43"/>
    </row>
    <row r="778" ht="12.75">
      <c r="E778" s="43"/>
    </row>
    <row r="779" ht="12.75">
      <c r="E779" s="43"/>
    </row>
    <row r="780" ht="12.75">
      <c r="E780" s="43"/>
    </row>
    <row r="781" ht="12.75">
      <c r="E781" s="43"/>
    </row>
    <row r="782" ht="12.75">
      <c r="E782" s="43"/>
    </row>
    <row r="783" ht="12.75">
      <c r="E783" s="43"/>
    </row>
    <row r="784" ht="12.75">
      <c r="E784" s="43"/>
    </row>
    <row r="785" ht="12.75">
      <c r="E785" s="43"/>
    </row>
    <row r="786" ht="12.75">
      <c r="E786" s="43"/>
    </row>
    <row r="787" ht="12.75">
      <c r="E787" s="43"/>
    </row>
    <row r="788" ht="12.75">
      <c r="E788" s="43"/>
    </row>
    <row r="789" ht="12.75">
      <c r="E789" s="43"/>
    </row>
    <row r="790" ht="12.75">
      <c r="E790" s="43"/>
    </row>
    <row r="791" ht="12.75">
      <c r="E791" s="43"/>
    </row>
    <row r="792" ht="12.75">
      <c r="E792" s="43"/>
    </row>
    <row r="793" ht="12.75">
      <c r="E793" s="43"/>
    </row>
    <row r="794" ht="12.75">
      <c r="E794" s="43"/>
    </row>
    <row r="795" ht="12.75">
      <c r="E795" s="43"/>
    </row>
    <row r="796" ht="12.75">
      <c r="E796" s="43"/>
    </row>
    <row r="797" ht="12.75">
      <c r="E797" s="43"/>
    </row>
    <row r="798" ht="12.75">
      <c r="E798" s="43"/>
    </row>
    <row r="799" ht="12.75">
      <c r="E799" s="43"/>
    </row>
    <row r="800" ht="12.75">
      <c r="E800" s="43"/>
    </row>
    <row r="801" ht="12.75">
      <c r="E801" s="43"/>
    </row>
    <row r="802" ht="12.75">
      <c r="E802" s="43"/>
    </row>
    <row r="803" ht="12.75">
      <c r="E803" s="43"/>
    </row>
    <row r="804" ht="12.75">
      <c r="E804" s="43"/>
    </row>
    <row r="805" ht="12.75">
      <c r="E805" s="43"/>
    </row>
    <row r="806" ht="12.75">
      <c r="E806" s="43"/>
    </row>
    <row r="807" ht="12.75">
      <c r="E807" s="43"/>
    </row>
    <row r="808" ht="12.75">
      <c r="E808" s="43"/>
    </row>
    <row r="809" ht="12.75">
      <c r="E809" s="43"/>
    </row>
    <row r="810" ht="12.75">
      <c r="E810" s="43"/>
    </row>
    <row r="811" ht="12.75">
      <c r="E811" s="43"/>
    </row>
    <row r="812" ht="12.75">
      <c r="E812" s="43"/>
    </row>
    <row r="813" ht="12.75">
      <c r="E813" s="43"/>
    </row>
    <row r="814" ht="12.75">
      <c r="E814" s="43"/>
    </row>
    <row r="815" ht="12.75">
      <c r="E815" s="43"/>
    </row>
    <row r="816" ht="12.75">
      <c r="E816" s="43"/>
    </row>
    <row r="817" ht="12.75">
      <c r="E817" s="43"/>
    </row>
    <row r="818" ht="12.75">
      <c r="E818" s="43"/>
    </row>
    <row r="819" ht="12.75">
      <c r="E819" s="43"/>
    </row>
    <row r="820" ht="12.75">
      <c r="E820" s="43"/>
    </row>
    <row r="821" ht="12.75">
      <c r="E821" s="43"/>
    </row>
    <row r="822" ht="12.75">
      <c r="E822" s="43"/>
    </row>
    <row r="823" ht="12.75">
      <c r="E823" s="43"/>
    </row>
    <row r="824" ht="12.75">
      <c r="E824" s="43"/>
    </row>
    <row r="825" ht="12.75">
      <c r="E825" s="43"/>
    </row>
    <row r="826" ht="12.75">
      <c r="E826" s="43"/>
    </row>
    <row r="827" ht="12.75">
      <c r="E827" s="43"/>
    </row>
    <row r="828" ht="12.75">
      <c r="E828" s="43"/>
    </row>
    <row r="829" ht="12.75">
      <c r="E829" s="43"/>
    </row>
    <row r="830" ht="12.75">
      <c r="E830" s="43"/>
    </row>
    <row r="831" ht="12.75">
      <c r="E831" s="43"/>
    </row>
    <row r="832" ht="12.75">
      <c r="E832" s="43"/>
    </row>
    <row r="833" ht="12.75">
      <c r="E833" s="43"/>
    </row>
    <row r="834" ht="12.75">
      <c r="E834" s="43"/>
    </row>
    <row r="835" ht="12.75">
      <c r="E835" s="43"/>
    </row>
    <row r="836" ht="12.75">
      <c r="E836" s="43"/>
    </row>
    <row r="837" ht="12.75">
      <c r="E837" s="43"/>
    </row>
    <row r="838" ht="12.75">
      <c r="E838" s="43"/>
    </row>
    <row r="839" ht="12.75">
      <c r="E839" s="43"/>
    </row>
    <row r="840" ht="12.75">
      <c r="E840" s="43"/>
    </row>
    <row r="841" ht="12.75">
      <c r="E841" s="43"/>
    </row>
    <row r="842" ht="12.75">
      <c r="E842" s="43"/>
    </row>
    <row r="843" ht="12.75">
      <c r="E843" s="43"/>
    </row>
    <row r="844" ht="12.75">
      <c r="E844" s="43"/>
    </row>
    <row r="845" ht="12.75">
      <c r="E845" s="43"/>
    </row>
    <row r="846" ht="12.75">
      <c r="E846" s="43"/>
    </row>
    <row r="847" ht="12.75">
      <c r="E847" s="43"/>
    </row>
    <row r="848" ht="12.75">
      <c r="E848" s="43"/>
    </row>
    <row r="849" ht="12.75">
      <c r="E849" s="43"/>
    </row>
    <row r="850" ht="12.75">
      <c r="E850" s="43"/>
    </row>
    <row r="851" ht="12.75">
      <c r="E851" s="43"/>
    </row>
    <row r="852" ht="12.75">
      <c r="E852" s="43"/>
    </row>
    <row r="853" ht="12.75">
      <c r="E853" s="43"/>
    </row>
    <row r="854" ht="12.75">
      <c r="E854" s="43"/>
    </row>
    <row r="855" ht="12.75">
      <c r="E855" s="43"/>
    </row>
    <row r="856" ht="12.75">
      <c r="E856" s="43"/>
    </row>
    <row r="857" ht="12.75">
      <c r="E857" s="43"/>
    </row>
    <row r="858" ht="12.75">
      <c r="E858" s="43"/>
    </row>
    <row r="859" ht="12.75">
      <c r="E859" s="43"/>
    </row>
    <row r="860" ht="12.75">
      <c r="E860" s="43"/>
    </row>
    <row r="861" ht="12.75">
      <c r="E861" s="43"/>
    </row>
    <row r="862" ht="12.75">
      <c r="E862" s="43"/>
    </row>
    <row r="863" ht="12.75">
      <c r="E863" s="43"/>
    </row>
    <row r="864" ht="12.75">
      <c r="E864" s="43"/>
    </row>
    <row r="865" ht="12.75">
      <c r="E865" s="43"/>
    </row>
    <row r="866" ht="12.75">
      <c r="E866" s="43"/>
    </row>
    <row r="867" ht="12.75">
      <c r="E867" s="43"/>
    </row>
    <row r="868" ht="12.75">
      <c r="E868" s="43"/>
    </row>
    <row r="869" ht="12.75">
      <c r="E869" s="43"/>
    </row>
    <row r="870" ht="12.75">
      <c r="E870" s="43"/>
    </row>
    <row r="871" ht="12.75">
      <c r="E871" s="43"/>
    </row>
    <row r="872" ht="12.75">
      <c r="E872" s="43"/>
    </row>
    <row r="873" ht="12.75">
      <c r="E873" s="43"/>
    </row>
    <row r="874" ht="12.75">
      <c r="E874" s="43"/>
    </row>
    <row r="875" ht="12.75">
      <c r="E875" s="43"/>
    </row>
    <row r="876" ht="12.75">
      <c r="E876" s="43"/>
    </row>
    <row r="877" ht="12.75">
      <c r="E877" s="43"/>
    </row>
    <row r="878" ht="12.75">
      <c r="E878" s="43"/>
    </row>
    <row r="879" ht="12.75">
      <c r="E879" s="43"/>
    </row>
    <row r="880" ht="12.75">
      <c r="E880" s="43"/>
    </row>
    <row r="881" ht="12.75">
      <c r="E881" s="43"/>
    </row>
    <row r="882" ht="12.75">
      <c r="E882" s="43"/>
    </row>
    <row r="883" ht="12.75">
      <c r="E883" s="43"/>
    </row>
    <row r="884" ht="12.75">
      <c r="E884" s="43"/>
    </row>
    <row r="885" ht="12.75">
      <c r="E885" s="43"/>
    </row>
    <row r="886" ht="12.75">
      <c r="E886" s="43"/>
    </row>
    <row r="887" ht="12.75">
      <c r="E887" s="43"/>
    </row>
    <row r="888" ht="12.75">
      <c r="E888" s="43"/>
    </row>
    <row r="889" ht="12.75">
      <c r="E889" s="43"/>
    </row>
    <row r="890" ht="12.75">
      <c r="E890" s="43"/>
    </row>
    <row r="891" ht="12.75">
      <c r="E891" s="43"/>
    </row>
    <row r="892" ht="12.75">
      <c r="E892" s="43"/>
    </row>
    <row r="893" ht="12.75">
      <c r="E893" s="43"/>
    </row>
    <row r="894" ht="12.75">
      <c r="E894" s="43"/>
    </row>
    <row r="895" ht="12.75">
      <c r="E895" s="43"/>
    </row>
    <row r="896" ht="12.75">
      <c r="E896" s="43"/>
    </row>
    <row r="897" ht="12.75">
      <c r="E897" s="43"/>
    </row>
    <row r="898" ht="12.75">
      <c r="E898" s="43"/>
    </row>
    <row r="899" ht="12.75">
      <c r="E899" s="43"/>
    </row>
    <row r="900" ht="12.75">
      <c r="E900" s="43"/>
    </row>
    <row r="901" ht="12.75">
      <c r="E901" s="43"/>
    </row>
    <row r="902" ht="12.75">
      <c r="E902" s="43"/>
    </row>
    <row r="903" ht="12.75">
      <c r="E903" s="43"/>
    </row>
    <row r="904" ht="12.75">
      <c r="E904" s="43"/>
    </row>
    <row r="905" ht="12.75">
      <c r="E905" s="43"/>
    </row>
    <row r="906" ht="12.75">
      <c r="E906" s="43"/>
    </row>
    <row r="907" ht="12.75">
      <c r="E907" s="43"/>
    </row>
    <row r="908" ht="12.75">
      <c r="E908" s="43"/>
    </row>
    <row r="909" ht="12.75">
      <c r="E909" s="43"/>
    </row>
    <row r="910" ht="12.75">
      <c r="E910" s="43"/>
    </row>
    <row r="911" ht="12.75">
      <c r="E911" s="43"/>
    </row>
    <row r="912" ht="12.75">
      <c r="E912" s="43"/>
    </row>
    <row r="913" ht="12.75">
      <c r="E913" s="43"/>
    </row>
    <row r="914" ht="12.75">
      <c r="E914" s="43"/>
    </row>
    <row r="915" ht="12.75">
      <c r="E915" s="43"/>
    </row>
    <row r="916" ht="12.75">
      <c r="E916" s="43"/>
    </row>
    <row r="917" ht="12.75">
      <c r="E917" s="43"/>
    </row>
    <row r="918" ht="12.75">
      <c r="E918" s="43"/>
    </row>
    <row r="919" ht="12.75">
      <c r="E919" s="43"/>
    </row>
    <row r="920" ht="12.75">
      <c r="E920" s="43"/>
    </row>
    <row r="921" ht="12.75">
      <c r="E921" s="43"/>
    </row>
    <row r="922" ht="12.75">
      <c r="E922" s="43"/>
    </row>
    <row r="923" ht="12.75">
      <c r="E923" s="43"/>
    </row>
    <row r="924" ht="12.75">
      <c r="E924" s="43"/>
    </row>
    <row r="925" ht="12.75">
      <c r="E925" s="43"/>
    </row>
    <row r="926" ht="12.75">
      <c r="E926" s="43"/>
    </row>
    <row r="927" ht="12.75">
      <c r="E927" s="43"/>
    </row>
    <row r="928" ht="12.75">
      <c r="E928" s="43"/>
    </row>
    <row r="929" ht="12.75">
      <c r="E929" s="43"/>
    </row>
    <row r="930" ht="12.75">
      <c r="E930" s="43"/>
    </row>
    <row r="931" ht="12.75">
      <c r="E931" s="43"/>
    </row>
    <row r="932" ht="12.75">
      <c r="E932" s="43"/>
    </row>
    <row r="933" ht="12.75">
      <c r="E933" s="43"/>
    </row>
    <row r="934" ht="12.75">
      <c r="E934" s="43"/>
    </row>
    <row r="935" ht="12.75">
      <c r="E935" s="43"/>
    </row>
    <row r="936" ht="12.75">
      <c r="E936" s="43"/>
    </row>
    <row r="937" ht="12.75">
      <c r="E937" s="43"/>
    </row>
    <row r="938" ht="12.75">
      <c r="E938" s="43"/>
    </row>
    <row r="939" ht="12.75">
      <c r="E939" s="43"/>
    </row>
    <row r="940" ht="12.75">
      <c r="E940" s="43"/>
    </row>
    <row r="941" ht="12.75">
      <c r="E941" s="43"/>
    </row>
    <row r="942" ht="12.75">
      <c r="E942" s="43"/>
    </row>
    <row r="943" ht="12.75">
      <c r="E943" s="43"/>
    </row>
    <row r="944" ht="12.75">
      <c r="E944" s="43"/>
    </row>
    <row r="945" ht="12.75">
      <c r="E945" s="43"/>
    </row>
    <row r="946" ht="12.75">
      <c r="E946" s="43"/>
    </row>
    <row r="947" ht="12.75">
      <c r="E947" s="43"/>
    </row>
    <row r="948" ht="12.75">
      <c r="E948" s="43"/>
    </row>
    <row r="949" ht="12.75">
      <c r="E949" s="43"/>
    </row>
    <row r="950" ht="12.75">
      <c r="E950" s="43"/>
    </row>
    <row r="951" ht="12.75">
      <c r="E951" s="43"/>
    </row>
    <row r="952" ht="12.75">
      <c r="E952" s="43"/>
    </row>
    <row r="953" ht="12.75">
      <c r="E953" s="43"/>
    </row>
    <row r="954" ht="12.75">
      <c r="E954" s="43"/>
    </row>
    <row r="955" ht="12.75">
      <c r="E955" s="43"/>
    </row>
    <row r="956" ht="12.75">
      <c r="E956" s="43"/>
    </row>
    <row r="957" ht="12.75">
      <c r="E957" s="43"/>
    </row>
    <row r="958" ht="12.75">
      <c r="E958" s="43"/>
    </row>
    <row r="959" ht="12.75">
      <c r="E959" s="43"/>
    </row>
    <row r="960" ht="12.75">
      <c r="E960" s="43"/>
    </row>
    <row r="961" ht="12.75">
      <c r="E961" s="43"/>
    </row>
    <row r="962" ht="12.75">
      <c r="E962" s="43"/>
    </row>
    <row r="963" ht="12.75">
      <c r="E963" s="43"/>
    </row>
    <row r="964" ht="12.75">
      <c r="E964" s="43"/>
    </row>
    <row r="965" ht="12.75">
      <c r="E965" s="43"/>
    </row>
    <row r="966" ht="12.75">
      <c r="E966" s="43"/>
    </row>
    <row r="967" ht="12.75">
      <c r="E967" s="43"/>
    </row>
    <row r="968" ht="12.75">
      <c r="E968" s="43"/>
    </row>
    <row r="969" ht="12.75">
      <c r="E969" s="43"/>
    </row>
    <row r="970" ht="12.75">
      <c r="E970" s="43"/>
    </row>
    <row r="971" ht="12.75">
      <c r="E971" s="43"/>
    </row>
    <row r="972" ht="12.75">
      <c r="E972" s="43"/>
    </row>
    <row r="973" ht="12.75">
      <c r="E973" s="43"/>
    </row>
    <row r="974" ht="12.75">
      <c r="E974" s="43"/>
    </row>
    <row r="975" ht="12.75">
      <c r="E975" s="43"/>
    </row>
    <row r="976" ht="12.75">
      <c r="E976" s="43"/>
    </row>
    <row r="977" ht="12.75">
      <c r="E977" s="43"/>
    </row>
    <row r="978" ht="12.75">
      <c r="E978" s="43"/>
    </row>
    <row r="979" ht="12.75">
      <c r="E979" s="43"/>
    </row>
    <row r="980" ht="12.75">
      <c r="E980" s="43"/>
    </row>
    <row r="981" ht="12.75">
      <c r="E981" s="43"/>
    </row>
    <row r="982" ht="12.75">
      <c r="E982" s="43"/>
    </row>
    <row r="983" ht="12.75">
      <c r="E983" s="43"/>
    </row>
    <row r="984" ht="12.75">
      <c r="E984" s="43"/>
    </row>
    <row r="985" ht="12.75">
      <c r="E985" s="43"/>
    </row>
    <row r="986" ht="12.75">
      <c r="E986" s="43"/>
    </row>
    <row r="987" ht="12.75">
      <c r="E987" s="43"/>
    </row>
    <row r="988" ht="12.75">
      <c r="E988" s="43"/>
    </row>
    <row r="989" ht="12.75">
      <c r="E989" s="43"/>
    </row>
    <row r="990" ht="12.75">
      <c r="E990" s="43"/>
    </row>
    <row r="991" ht="12.75">
      <c r="E991" s="43"/>
    </row>
    <row r="992" ht="12.75">
      <c r="E992" s="43"/>
    </row>
    <row r="993" ht="12.75">
      <c r="E993" s="43"/>
    </row>
    <row r="994" ht="12.75">
      <c r="E994" s="43"/>
    </row>
    <row r="995" ht="12.75">
      <c r="E995" s="43"/>
    </row>
    <row r="996" ht="12.75">
      <c r="E996" s="43"/>
    </row>
    <row r="997" ht="12.75">
      <c r="E997" s="43"/>
    </row>
    <row r="998" ht="12.75">
      <c r="E998" s="43"/>
    </row>
    <row r="999" ht="12.75">
      <c r="E999" s="43"/>
    </row>
    <row r="1000" ht="12.75">
      <c r="E1000" s="43"/>
    </row>
    <row r="1001" ht="12.75">
      <c r="E1001" s="43"/>
    </row>
    <row r="1002" ht="12.75">
      <c r="E1002" s="43"/>
    </row>
    <row r="1003" ht="12.75">
      <c r="E1003" s="43"/>
    </row>
    <row r="1004" ht="12.75">
      <c r="E1004" s="43"/>
    </row>
    <row r="1005" ht="12.75">
      <c r="E1005" s="43"/>
    </row>
    <row r="1006" ht="12.75">
      <c r="E1006" s="43"/>
    </row>
    <row r="1007" ht="12.75">
      <c r="E1007" s="43"/>
    </row>
    <row r="1008" ht="12.75">
      <c r="E1008" s="43"/>
    </row>
    <row r="1009" ht="12.75">
      <c r="E1009" s="43"/>
    </row>
    <row r="1010" ht="12.75">
      <c r="E1010" s="43"/>
    </row>
    <row r="1011" ht="12.75">
      <c r="E1011" s="43"/>
    </row>
    <row r="1012" ht="12.75">
      <c r="E1012" s="43"/>
    </row>
    <row r="1013" ht="12.75">
      <c r="E1013" s="43"/>
    </row>
    <row r="1014" ht="12.75">
      <c r="E1014" s="43"/>
    </row>
    <row r="1015" ht="12.75">
      <c r="E1015" s="43"/>
    </row>
    <row r="1016" ht="12.75">
      <c r="E1016" s="43"/>
    </row>
    <row r="1017" ht="12.75">
      <c r="E1017" s="43"/>
    </row>
    <row r="1018" ht="12.75">
      <c r="E1018" s="43"/>
    </row>
    <row r="1019" ht="12.75">
      <c r="E1019" s="43"/>
    </row>
    <row r="1020" ht="12.75">
      <c r="E1020" s="43"/>
    </row>
    <row r="1021" ht="12.75">
      <c r="E1021" s="43"/>
    </row>
    <row r="1022" ht="12.75">
      <c r="E1022" s="43"/>
    </row>
    <row r="1023" ht="12.75">
      <c r="E1023" s="43"/>
    </row>
    <row r="1024" ht="12.75">
      <c r="E1024" s="43"/>
    </row>
    <row r="1025" ht="12.75">
      <c r="E1025" s="43"/>
    </row>
    <row r="1026" ht="12.75">
      <c r="E1026" s="43"/>
    </row>
    <row r="1027" ht="12.75">
      <c r="E1027" s="43"/>
    </row>
    <row r="1028" ht="12.75">
      <c r="E1028" s="43"/>
    </row>
    <row r="1029" ht="12.75">
      <c r="E1029" s="43"/>
    </row>
    <row r="1030" ht="12.75">
      <c r="E1030" s="43"/>
    </row>
    <row r="1031" ht="12.75">
      <c r="E1031" s="43"/>
    </row>
    <row r="1032" ht="12.75">
      <c r="E1032" s="43"/>
    </row>
    <row r="1033" ht="12.75">
      <c r="E1033" s="43"/>
    </row>
    <row r="1034" ht="12.75">
      <c r="E1034" s="43"/>
    </row>
    <row r="1035" ht="12.75">
      <c r="E1035" s="43"/>
    </row>
    <row r="1036" ht="12.75">
      <c r="E1036" s="43"/>
    </row>
    <row r="1037" ht="12.75">
      <c r="E1037" s="43"/>
    </row>
    <row r="1038" ht="12.75">
      <c r="E1038" s="43"/>
    </row>
    <row r="1039" ht="12.75">
      <c r="E1039" s="43"/>
    </row>
    <row r="1040" ht="12.75">
      <c r="E1040" s="43"/>
    </row>
    <row r="1041" ht="12.75">
      <c r="E1041" s="43"/>
    </row>
    <row r="1042" ht="12.75">
      <c r="E1042" s="43"/>
    </row>
    <row r="1043" ht="12.75">
      <c r="E1043" s="43"/>
    </row>
    <row r="1044" ht="12.75">
      <c r="E1044" s="43"/>
    </row>
    <row r="1045" ht="12.75">
      <c r="E1045" s="43"/>
    </row>
    <row r="1046" ht="12.75">
      <c r="E1046" s="43"/>
    </row>
    <row r="1047" ht="12.75">
      <c r="E1047" s="43"/>
    </row>
    <row r="1048" ht="12.75">
      <c r="E1048" s="43"/>
    </row>
    <row r="1049" ht="12.75">
      <c r="E1049" s="43"/>
    </row>
    <row r="1050" ht="12.75">
      <c r="E1050" s="43"/>
    </row>
    <row r="1051" ht="12.75">
      <c r="E1051" s="43"/>
    </row>
    <row r="1052" ht="12.75">
      <c r="E1052" s="43"/>
    </row>
    <row r="1053" ht="12.75">
      <c r="E1053" s="43"/>
    </row>
    <row r="1054" ht="12.75">
      <c r="E1054" s="43"/>
    </row>
    <row r="1055" ht="12.75">
      <c r="E1055" s="43"/>
    </row>
    <row r="1056" ht="12.75">
      <c r="E1056" s="43"/>
    </row>
    <row r="1057" ht="12.75">
      <c r="E1057" s="43"/>
    </row>
    <row r="1058" ht="12.75">
      <c r="E1058" s="43"/>
    </row>
    <row r="1059" ht="12.75">
      <c r="E1059" s="43"/>
    </row>
    <row r="1060" ht="12.75">
      <c r="E1060" s="43"/>
    </row>
    <row r="1061" ht="12.75">
      <c r="E1061" s="43"/>
    </row>
    <row r="1062" ht="12.75">
      <c r="E1062" s="43"/>
    </row>
    <row r="1063" ht="12.75">
      <c r="E1063" s="43"/>
    </row>
    <row r="1064" ht="12.75">
      <c r="E1064" s="43"/>
    </row>
    <row r="1065" ht="12.75">
      <c r="E1065" s="43"/>
    </row>
    <row r="1066" ht="12.75">
      <c r="E1066" s="43"/>
    </row>
    <row r="1067" ht="12.75">
      <c r="E1067" s="43"/>
    </row>
    <row r="1068" ht="12.75">
      <c r="E1068" s="43"/>
    </row>
    <row r="1069" ht="12.75">
      <c r="E1069" s="43"/>
    </row>
    <row r="1070" ht="12.75">
      <c r="E1070" s="43"/>
    </row>
    <row r="1071" ht="12.75">
      <c r="E1071" s="43"/>
    </row>
    <row r="1072" ht="12.75">
      <c r="E1072" s="43"/>
    </row>
    <row r="1073" ht="12.75">
      <c r="E1073" s="43"/>
    </row>
    <row r="1074" ht="12.75">
      <c r="E1074" s="43"/>
    </row>
    <row r="1075" ht="12.75">
      <c r="E1075" s="43"/>
    </row>
    <row r="1076" ht="12.75">
      <c r="E1076" s="43"/>
    </row>
    <row r="1077" ht="12.75">
      <c r="E1077" s="43"/>
    </row>
    <row r="1078" ht="12.75">
      <c r="E1078" s="43"/>
    </row>
    <row r="1079" ht="12.75">
      <c r="E1079" s="43"/>
    </row>
    <row r="1080" ht="12.75">
      <c r="E1080" s="43"/>
    </row>
    <row r="1081" ht="12.75">
      <c r="E1081" s="43"/>
    </row>
    <row r="1082" ht="12.75">
      <c r="E1082" s="43"/>
    </row>
    <row r="1083" ht="12.75">
      <c r="E1083" s="43"/>
    </row>
    <row r="1084" ht="12.75">
      <c r="E1084" s="43"/>
    </row>
    <row r="1085" ht="12.75">
      <c r="E1085" s="43"/>
    </row>
    <row r="1086" ht="12.75">
      <c r="E1086" s="43"/>
    </row>
    <row r="1087" ht="12.75">
      <c r="E1087" s="43"/>
    </row>
    <row r="1088" ht="12.75">
      <c r="E1088" s="43"/>
    </row>
    <row r="1089" ht="12.75">
      <c r="E1089" s="43"/>
    </row>
    <row r="1090" ht="12.75">
      <c r="E1090" s="43"/>
    </row>
    <row r="1091" ht="12.75">
      <c r="E1091" s="43"/>
    </row>
    <row r="1092" ht="12.75">
      <c r="E1092" s="43"/>
    </row>
    <row r="1093" ht="12.75">
      <c r="E1093" s="43"/>
    </row>
    <row r="1094" ht="12.75">
      <c r="E1094" s="43"/>
    </row>
    <row r="1095" ht="12.75">
      <c r="E1095" s="43"/>
    </row>
    <row r="1096" ht="12.75">
      <c r="E1096" s="43"/>
    </row>
    <row r="1097" ht="12.75">
      <c r="E1097" s="43"/>
    </row>
    <row r="1098" ht="12.75">
      <c r="E1098" s="43"/>
    </row>
    <row r="1099" ht="12.75">
      <c r="E1099" s="43"/>
    </row>
    <row r="1100" ht="12.75">
      <c r="E1100" s="43"/>
    </row>
    <row r="1101" ht="12.75">
      <c r="E1101" s="43"/>
    </row>
    <row r="1102" ht="12.75">
      <c r="E1102" s="43"/>
    </row>
    <row r="1103" ht="12.75">
      <c r="E1103" s="43"/>
    </row>
    <row r="1104" ht="12.75">
      <c r="E1104" s="43"/>
    </row>
    <row r="1105" ht="12.75">
      <c r="E1105" s="43"/>
    </row>
    <row r="1106" ht="12.75">
      <c r="E1106" s="43"/>
    </row>
    <row r="1107" ht="12.75">
      <c r="E1107" s="43"/>
    </row>
    <row r="1108" ht="12.75">
      <c r="E1108" s="43"/>
    </row>
    <row r="1109" ht="12.75">
      <c r="E1109" s="43"/>
    </row>
    <row r="1110" ht="12.75">
      <c r="E1110" s="43"/>
    </row>
    <row r="1111" ht="12.75">
      <c r="E1111" s="43"/>
    </row>
    <row r="1112" ht="12.75">
      <c r="E1112" s="43"/>
    </row>
    <row r="1113" ht="12.75">
      <c r="E1113" s="43"/>
    </row>
    <row r="1114" ht="12.75">
      <c r="E1114" s="43"/>
    </row>
    <row r="1115" ht="12.75">
      <c r="E1115" s="43"/>
    </row>
    <row r="1116" ht="12.75">
      <c r="E1116" s="43"/>
    </row>
    <row r="1117" ht="12.75">
      <c r="E1117" s="43"/>
    </row>
    <row r="1118" ht="12.75">
      <c r="E1118" s="43"/>
    </row>
    <row r="1119" ht="12.75">
      <c r="E1119" s="43"/>
    </row>
    <row r="1120" ht="12.75">
      <c r="E1120" s="43"/>
    </row>
    <row r="1121" ht="12.75">
      <c r="E1121" s="43"/>
    </row>
    <row r="1122" ht="12.75">
      <c r="E1122" s="43"/>
    </row>
    <row r="1123" ht="12.75">
      <c r="E1123" s="43"/>
    </row>
    <row r="1124" ht="12.75">
      <c r="E1124" s="43"/>
    </row>
    <row r="1125" ht="12.75">
      <c r="E1125" s="43"/>
    </row>
    <row r="1126" ht="12.75">
      <c r="E1126" s="43"/>
    </row>
    <row r="1127" ht="12.75">
      <c r="E1127" s="43"/>
    </row>
    <row r="1128" ht="12.75">
      <c r="E1128" s="43"/>
    </row>
    <row r="1129" ht="12.75">
      <c r="E1129" s="43"/>
    </row>
    <row r="1130" ht="12.75">
      <c r="E1130" s="43"/>
    </row>
    <row r="1131" ht="12.75">
      <c r="E1131" s="43"/>
    </row>
    <row r="1132" ht="12.75">
      <c r="E1132" s="43"/>
    </row>
    <row r="1133" ht="12.75">
      <c r="E1133" s="43"/>
    </row>
    <row r="1134" ht="12.75">
      <c r="E1134" s="43"/>
    </row>
    <row r="1135" ht="12.75">
      <c r="E1135" s="43"/>
    </row>
    <row r="1136" ht="12.75">
      <c r="E1136" s="43"/>
    </row>
    <row r="1137" ht="12.75">
      <c r="E1137" s="43"/>
    </row>
    <row r="1138" ht="12.75">
      <c r="E1138" s="43"/>
    </row>
    <row r="1139" ht="12.75">
      <c r="E1139" s="43"/>
    </row>
    <row r="1140" ht="12.75">
      <c r="E1140" s="43"/>
    </row>
    <row r="1141" ht="12.75">
      <c r="E1141" s="43"/>
    </row>
    <row r="1142" ht="12.75">
      <c r="E1142" s="43"/>
    </row>
    <row r="1143" ht="12.75">
      <c r="E1143" s="43"/>
    </row>
    <row r="1144" ht="12.75">
      <c r="E1144" s="43"/>
    </row>
    <row r="1145" ht="12.75">
      <c r="E1145" s="43"/>
    </row>
    <row r="1146" ht="12.75">
      <c r="E1146" s="43"/>
    </row>
    <row r="1147" ht="12.75">
      <c r="E1147" s="43"/>
    </row>
    <row r="1148" ht="12.75">
      <c r="E1148" s="43"/>
    </row>
    <row r="1149" ht="12.75">
      <c r="E1149" s="43"/>
    </row>
    <row r="1150" ht="12.75">
      <c r="E1150" s="43"/>
    </row>
    <row r="1151" ht="12.75">
      <c r="E1151" s="43"/>
    </row>
    <row r="1152" ht="12.75">
      <c r="E1152" s="43"/>
    </row>
    <row r="1153" ht="12.75">
      <c r="E1153" s="43"/>
    </row>
    <row r="1154" ht="12.75">
      <c r="E1154" s="43"/>
    </row>
    <row r="1155" ht="12.75">
      <c r="E1155" s="43"/>
    </row>
    <row r="1156" ht="12.75">
      <c r="E1156" s="43"/>
    </row>
    <row r="1157" ht="12.75">
      <c r="E1157" s="43"/>
    </row>
    <row r="1158" ht="12.75">
      <c r="E1158" s="43"/>
    </row>
    <row r="1159" ht="12.75">
      <c r="E1159" s="43"/>
    </row>
    <row r="1160" ht="12.75">
      <c r="E1160" s="43"/>
    </row>
    <row r="1161" ht="12.75">
      <c r="E1161" s="43"/>
    </row>
    <row r="1162" ht="12.75">
      <c r="E1162" s="43"/>
    </row>
    <row r="1163" ht="12.75">
      <c r="E1163" s="43"/>
    </row>
    <row r="1164" ht="12.75">
      <c r="E1164" s="43"/>
    </row>
    <row r="1165" ht="12.75">
      <c r="E1165" s="43"/>
    </row>
    <row r="1166" ht="12.75">
      <c r="E1166" s="43"/>
    </row>
    <row r="1167" ht="12.75">
      <c r="E1167" s="43"/>
    </row>
    <row r="1168" ht="12.75">
      <c r="E1168" s="43"/>
    </row>
    <row r="1169" ht="12.75">
      <c r="E1169" s="43"/>
    </row>
    <row r="1170" ht="12.75">
      <c r="E1170" s="43"/>
    </row>
    <row r="1171" ht="12.75">
      <c r="E1171" s="43"/>
    </row>
    <row r="1172" ht="12.75">
      <c r="E1172" s="43"/>
    </row>
    <row r="1173" ht="12.75">
      <c r="E1173" s="43"/>
    </row>
    <row r="1174" ht="12.75">
      <c r="E1174" s="43"/>
    </row>
    <row r="1175" ht="12.75">
      <c r="E1175" s="43"/>
    </row>
    <row r="1176" ht="12.75">
      <c r="E1176" s="43"/>
    </row>
    <row r="1177" ht="12.75">
      <c r="E1177" s="43"/>
    </row>
    <row r="1178" ht="12.75">
      <c r="E1178" s="43"/>
    </row>
    <row r="1179" ht="12.75">
      <c r="E1179" s="43"/>
    </row>
    <row r="1180" ht="12.75">
      <c r="E1180" s="43"/>
    </row>
    <row r="1181" ht="12.75">
      <c r="E1181" s="43"/>
    </row>
    <row r="1182" ht="12.75">
      <c r="E1182" s="43"/>
    </row>
    <row r="1183" ht="12.75">
      <c r="E1183" s="43"/>
    </row>
    <row r="1184" ht="12.75">
      <c r="E1184" s="43"/>
    </row>
    <row r="1185" ht="12.75">
      <c r="E1185" s="43"/>
    </row>
    <row r="1186" ht="12.75">
      <c r="E1186" s="43"/>
    </row>
    <row r="1187" ht="12.75">
      <c r="E1187" s="43"/>
    </row>
    <row r="1188" ht="12.75">
      <c r="E1188" s="43"/>
    </row>
    <row r="1189" ht="12.75">
      <c r="E1189" s="43"/>
    </row>
    <row r="1190" ht="12.75">
      <c r="E1190" s="43"/>
    </row>
    <row r="1191" ht="12.75">
      <c r="E1191" s="43"/>
    </row>
    <row r="1192" ht="12.75">
      <c r="E1192" s="43"/>
    </row>
    <row r="1193" ht="12.75">
      <c r="E1193" s="43"/>
    </row>
    <row r="1194" ht="12.75">
      <c r="E1194" s="43"/>
    </row>
    <row r="1195" ht="12.75">
      <c r="E1195" s="43"/>
    </row>
    <row r="1196" ht="12.75">
      <c r="E1196" s="43"/>
    </row>
    <row r="1197" ht="12.75">
      <c r="E1197" s="43"/>
    </row>
    <row r="1198" ht="12.75">
      <c r="E1198" s="43"/>
    </row>
    <row r="1199" ht="12.75">
      <c r="E1199" s="43"/>
    </row>
    <row r="1200" ht="12.75">
      <c r="E1200" s="43"/>
    </row>
    <row r="1201" ht="12.75">
      <c r="E1201" s="43"/>
    </row>
    <row r="1202" ht="12.75">
      <c r="E1202" s="43"/>
    </row>
    <row r="1203" ht="12.75">
      <c r="E1203" s="43"/>
    </row>
    <row r="1204" ht="12.75">
      <c r="E1204" s="43"/>
    </row>
    <row r="1205" ht="12.75">
      <c r="E1205" s="43"/>
    </row>
    <row r="1206" ht="12.75">
      <c r="E1206" s="43"/>
    </row>
    <row r="1207" ht="12.75">
      <c r="E1207" s="43"/>
    </row>
    <row r="1208" ht="12.75">
      <c r="E1208" s="43"/>
    </row>
    <row r="1209" ht="12.75">
      <c r="E1209" s="43"/>
    </row>
    <row r="1210" ht="12.75">
      <c r="E1210" s="43"/>
    </row>
    <row r="1211" ht="12.75">
      <c r="E1211" s="43"/>
    </row>
    <row r="1212" ht="12.75">
      <c r="E1212" s="43"/>
    </row>
    <row r="1213" ht="12.75">
      <c r="E1213" s="43"/>
    </row>
    <row r="1214" ht="12.75">
      <c r="E1214" s="43"/>
    </row>
    <row r="1215" ht="12.75">
      <c r="E1215" s="43"/>
    </row>
    <row r="1216" ht="12.75">
      <c r="E1216" s="43"/>
    </row>
    <row r="1217" ht="12.75">
      <c r="E1217" s="43"/>
    </row>
    <row r="1218" ht="12.75">
      <c r="E1218" s="43"/>
    </row>
    <row r="1219" ht="12.75">
      <c r="E1219" s="43"/>
    </row>
    <row r="1220" ht="12.75">
      <c r="E1220" s="43"/>
    </row>
    <row r="1221" ht="12.75">
      <c r="E1221" s="43"/>
    </row>
    <row r="1222" ht="12.75">
      <c r="E1222" s="43"/>
    </row>
    <row r="1223" ht="12.75">
      <c r="E1223" s="43"/>
    </row>
    <row r="1224" ht="12.75">
      <c r="E1224" s="43"/>
    </row>
    <row r="1225" ht="12.75">
      <c r="E1225" s="43"/>
    </row>
    <row r="1226" ht="12.75">
      <c r="E1226" s="43"/>
    </row>
    <row r="1227" ht="12.75">
      <c r="E1227" s="43"/>
    </row>
    <row r="1228" ht="12.75">
      <c r="E1228" s="43"/>
    </row>
    <row r="1229" ht="12.75">
      <c r="E1229" s="43"/>
    </row>
    <row r="1230" ht="12.75">
      <c r="E1230" s="43"/>
    </row>
    <row r="1231" ht="12.75">
      <c r="E1231" s="43"/>
    </row>
    <row r="1232" ht="12.75">
      <c r="E1232" s="43"/>
    </row>
    <row r="1233" ht="12.75">
      <c r="E1233" s="43"/>
    </row>
    <row r="1234" ht="12.75">
      <c r="E1234" s="43"/>
    </row>
    <row r="1235" ht="12.75">
      <c r="E1235" s="43"/>
    </row>
    <row r="1236" ht="12.75">
      <c r="E1236" s="43"/>
    </row>
    <row r="1237" ht="12.75">
      <c r="E1237" s="43"/>
    </row>
    <row r="1238" ht="12.75">
      <c r="E1238" s="43"/>
    </row>
    <row r="1239" ht="12.75">
      <c r="E1239" s="43"/>
    </row>
    <row r="1240" ht="12.75">
      <c r="E1240" s="43"/>
    </row>
    <row r="1241" ht="12.75">
      <c r="E1241" s="43"/>
    </row>
    <row r="1242" ht="12.75">
      <c r="E1242" s="43"/>
    </row>
    <row r="1243" ht="12.75">
      <c r="E1243" s="43"/>
    </row>
    <row r="1244" ht="12.75">
      <c r="E1244" s="43"/>
    </row>
    <row r="1245" ht="12.75">
      <c r="E1245" s="43"/>
    </row>
    <row r="1246" ht="12.75">
      <c r="E1246" s="43"/>
    </row>
    <row r="1247" ht="12.75">
      <c r="E1247" s="43"/>
    </row>
    <row r="1248" ht="12.75">
      <c r="E1248" s="43"/>
    </row>
    <row r="1249" ht="12.75">
      <c r="E1249" s="43"/>
    </row>
    <row r="1250" ht="12.75">
      <c r="E1250" s="43"/>
    </row>
    <row r="1251" ht="12.75">
      <c r="E1251" s="43"/>
    </row>
    <row r="1252" ht="12.75">
      <c r="E1252" s="43"/>
    </row>
    <row r="1253" ht="12.75">
      <c r="E1253" s="43"/>
    </row>
    <row r="1254" ht="12.75">
      <c r="E1254" s="43"/>
    </row>
    <row r="1255" ht="12.75">
      <c r="E1255" s="43"/>
    </row>
    <row r="1256" ht="12.75">
      <c r="E1256" s="43"/>
    </row>
    <row r="1257" ht="12.75">
      <c r="E1257" s="43"/>
    </row>
    <row r="1258" ht="12.75">
      <c r="E1258" s="43"/>
    </row>
    <row r="1259" ht="12.75">
      <c r="E1259" s="43"/>
    </row>
    <row r="1260" ht="12.75">
      <c r="E1260" s="43"/>
    </row>
    <row r="1261" ht="12.75">
      <c r="E1261" s="43"/>
    </row>
    <row r="1262" ht="12.75">
      <c r="E1262" s="43"/>
    </row>
    <row r="1263" ht="12.75">
      <c r="E1263" s="43"/>
    </row>
    <row r="1264" ht="12.75">
      <c r="E1264" s="43"/>
    </row>
    <row r="1265" ht="12.75">
      <c r="E1265" s="43"/>
    </row>
    <row r="1266" ht="12.75">
      <c r="E1266" s="43"/>
    </row>
    <row r="1267" ht="12.75">
      <c r="E1267" s="43"/>
    </row>
    <row r="1268" ht="12.75">
      <c r="E1268" s="43"/>
    </row>
    <row r="1269" ht="12.75">
      <c r="E1269" s="43"/>
    </row>
    <row r="1270" ht="12.75">
      <c r="E1270" s="43"/>
    </row>
    <row r="1271" ht="12.75">
      <c r="E1271" s="43"/>
    </row>
    <row r="1272" ht="12.75">
      <c r="E1272" s="43"/>
    </row>
    <row r="1273" ht="12.75">
      <c r="E1273" s="43"/>
    </row>
    <row r="1274" ht="12.75">
      <c r="E1274" s="43"/>
    </row>
    <row r="1275" ht="12.75">
      <c r="E1275" s="43"/>
    </row>
    <row r="1276" ht="12.75">
      <c r="E1276" s="43"/>
    </row>
    <row r="1277" ht="12.75">
      <c r="E1277" s="43"/>
    </row>
    <row r="1278" ht="12.75">
      <c r="E1278" s="43"/>
    </row>
    <row r="1279" ht="12.75">
      <c r="E1279" s="43"/>
    </row>
    <row r="1280" ht="12.75">
      <c r="E1280" s="43"/>
    </row>
    <row r="1281" ht="12.75">
      <c r="E1281" s="43"/>
    </row>
    <row r="1282" ht="12.75">
      <c r="E1282" s="43"/>
    </row>
    <row r="1283" ht="12.75">
      <c r="E1283" s="43"/>
    </row>
    <row r="1284" ht="12.75">
      <c r="E1284" s="43"/>
    </row>
    <row r="1285" ht="12.75">
      <c r="E1285" s="43"/>
    </row>
    <row r="1286" ht="12.75">
      <c r="E1286" s="43"/>
    </row>
    <row r="1287" ht="12.75">
      <c r="E1287" s="43"/>
    </row>
    <row r="1288" ht="12.75">
      <c r="E1288" s="43"/>
    </row>
    <row r="1289" ht="12.75">
      <c r="E1289" s="43"/>
    </row>
    <row r="1290" ht="12.75">
      <c r="E1290" s="43"/>
    </row>
    <row r="1291" ht="12.75">
      <c r="E1291" s="43"/>
    </row>
    <row r="1292" ht="12.75">
      <c r="E1292" s="43"/>
    </row>
    <row r="1293" ht="12.75">
      <c r="E1293" s="43"/>
    </row>
    <row r="1294" ht="12.75">
      <c r="E1294" s="43"/>
    </row>
    <row r="1295" ht="12.75">
      <c r="E1295" s="43"/>
    </row>
    <row r="1296" ht="12.75">
      <c r="E1296" s="43"/>
    </row>
    <row r="1297" ht="12.75">
      <c r="E1297" s="43"/>
    </row>
    <row r="1298" ht="12.75">
      <c r="E1298" s="43"/>
    </row>
    <row r="1299" ht="12.75">
      <c r="E1299" s="43"/>
    </row>
    <row r="1300" ht="12.75">
      <c r="E1300" s="43"/>
    </row>
    <row r="1301" ht="12.75">
      <c r="E1301" s="43"/>
    </row>
    <row r="1302" ht="12.75">
      <c r="E1302" s="43"/>
    </row>
    <row r="1303" ht="12.75">
      <c r="E1303" s="43"/>
    </row>
    <row r="1304" ht="12.75">
      <c r="E1304" s="43"/>
    </row>
    <row r="1305" ht="12.75">
      <c r="E1305" s="43"/>
    </row>
    <row r="1306" ht="12.75">
      <c r="E1306" s="43"/>
    </row>
    <row r="1307" ht="12.75">
      <c r="E1307" s="43"/>
    </row>
    <row r="1308" ht="12.75">
      <c r="E1308" s="43"/>
    </row>
    <row r="1309" ht="12.75">
      <c r="E1309" s="43"/>
    </row>
    <row r="1310" ht="12.75">
      <c r="E1310" s="43"/>
    </row>
    <row r="1311" ht="12.75">
      <c r="E1311" s="43"/>
    </row>
    <row r="1312" ht="12.75">
      <c r="E1312" s="43"/>
    </row>
    <row r="1313" ht="12.75">
      <c r="E1313" s="43"/>
    </row>
    <row r="1314" ht="12.75">
      <c r="E1314" s="43"/>
    </row>
    <row r="1315" ht="12.75">
      <c r="E1315" s="43"/>
    </row>
    <row r="1316" ht="12.75">
      <c r="E1316" s="43"/>
    </row>
    <row r="1317" ht="12.75">
      <c r="E1317" s="43"/>
    </row>
    <row r="1318" ht="12.75">
      <c r="E1318" s="43"/>
    </row>
    <row r="1319" ht="12.75">
      <c r="E1319" s="43"/>
    </row>
    <row r="1320" ht="12.75">
      <c r="E1320" s="43"/>
    </row>
    <row r="1321" ht="12.75">
      <c r="E1321" s="43"/>
    </row>
    <row r="1322" ht="12.75">
      <c r="E1322" s="43"/>
    </row>
    <row r="1323" ht="12.75">
      <c r="E1323" s="43"/>
    </row>
    <row r="1324" ht="12.75">
      <c r="E1324" s="43"/>
    </row>
    <row r="1325" ht="12.75">
      <c r="E1325" s="43"/>
    </row>
    <row r="1326" ht="12.75">
      <c r="E1326" s="43"/>
    </row>
    <row r="1327" ht="12.75">
      <c r="E1327" s="43"/>
    </row>
    <row r="1328" ht="12.75">
      <c r="E1328" s="43"/>
    </row>
    <row r="1329" ht="12.75">
      <c r="E1329" s="43"/>
    </row>
    <row r="1330" ht="12.75">
      <c r="E1330" s="43"/>
    </row>
    <row r="1331" ht="12.75">
      <c r="E1331" s="43"/>
    </row>
    <row r="1332" ht="12.75">
      <c r="E1332" s="43"/>
    </row>
    <row r="1333" ht="12.75">
      <c r="E1333" s="43"/>
    </row>
    <row r="1334" ht="12.75">
      <c r="E1334" s="43"/>
    </row>
    <row r="1335" ht="12.75">
      <c r="E1335" s="43"/>
    </row>
    <row r="1336" ht="12.75">
      <c r="E1336" s="43"/>
    </row>
    <row r="1337" ht="12.75">
      <c r="E1337" s="43"/>
    </row>
    <row r="1338" ht="12.75">
      <c r="E1338" s="43"/>
    </row>
    <row r="1339" ht="12.75">
      <c r="E1339" s="43"/>
    </row>
    <row r="1340" ht="12.75">
      <c r="E1340" s="43"/>
    </row>
    <row r="1341" ht="12.75">
      <c r="E1341" s="43"/>
    </row>
    <row r="1342" ht="12.75">
      <c r="E1342" s="43"/>
    </row>
    <row r="1343" ht="12.75">
      <c r="E1343" s="43"/>
    </row>
    <row r="1344" ht="12.75">
      <c r="E1344" s="43"/>
    </row>
    <row r="1345" ht="12.75">
      <c r="E1345" s="43"/>
    </row>
    <row r="1346" ht="12.75">
      <c r="E1346" s="43"/>
    </row>
    <row r="1347" ht="12.75">
      <c r="E1347" s="43"/>
    </row>
    <row r="1348" ht="12.75">
      <c r="E1348" s="43"/>
    </row>
    <row r="1349" ht="12.75">
      <c r="E1349" s="43"/>
    </row>
    <row r="1350" ht="12.75">
      <c r="E1350" s="43"/>
    </row>
    <row r="1351" ht="12.75">
      <c r="E1351" s="43"/>
    </row>
    <row r="1352" ht="12.75">
      <c r="E1352" s="43"/>
    </row>
    <row r="1353" ht="12.75">
      <c r="E1353" s="43"/>
    </row>
    <row r="1354" ht="12.75">
      <c r="E1354" s="43"/>
    </row>
    <row r="1355" ht="12.75">
      <c r="E1355" s="43"/>
    </row>
    <row r="1356" ht="12.75">
      <c r="E1356" s="43"/>
    </row>
    <row r="1357" ht="12.75">
      <c r="E1357" s="43"/>
    </row>
    <row r="1358" ht="12.75">
      <c r="E1358" s="43"/>
    </row>
    <row r="1359" ht="12.75">
      <c r="E1359" s="43"/>
    </row>
    <row r="1360" ht="12.75">
      <c r="E1360" s="43"/>
    </row>
    <row r="1361" ht="12.75">
      <c r="E1361" s="43"/>
    </row>
    <row r="1362" ht="12.75">
      <c r="E1362" s="43"/>
    </row>
    <row r="1363" ht="12.75">
      <c r="E1363" s="43"/>
    </row>
    <row r="1364" ht="12.75">
      <c r="E1364" s="43"/>
    </row>
    <row r="1365" ht="12.75">
      <c r="E1365" s="43"/>
    </row>
    <row r="1366" ht="12.75">
      <c r="E1366" s="43"/>
    </row>
    <row r="1367" ht="12.75">
      <c r="E1367" s="43"/>
    </row>
    <row r="1368" ht="12.75">
      <c r="E1368" s="43"/>
    </row>
    <row r="1369" ht="12.75">
      <c r="E1369" s="43"/>
    </row>
    <row r="1370" ht="12.75">
      <c r="E1370" s="43"/>
    </row>
    <row r="1371" ht="12.75">
      <c r="E1371" s="43"/>
    </row>
    <row r="1372" ht="12.75">
      <c r="E1372" s="43"/>
    </row>
    <row r="1373" ht="12.75">
      <c r="E1373" s="43"/>
    </row>
    <row r="1374" ht="12.75">
      <c r="E1374" s="43"/>
    </row>
    <row r="1375" ht="12.75">
      <c r="E1375" s="43"/>
    </row>
    <row r="1376" ht="12.75">
      <c r="E1376" s="43"/>
    </row>
    <row r="1377" ht="12.75">
      <c r="E1377" s="43"/>
    </row>
    <row r="1378" ht="12.75">
      <c r="E1378" s="43"/>
    </row>
    <row r="1379" ht="12.75">
      <c r="E1379" s="43"/>
    </row>
    <row r="1380" ht="12.75">
      <c r="E1380" s="43"/>
    </row>
    <row r="1381" ht="12.75">
      <c r="E1381" s="43"/>
    </row>
    <row r="1382" ht="12.75">
      <c r="E1382" s="43"/>
    </row>
    <row r="1383" ht="12.75">
      <c r="E1383" s="43"/>
    </row>
    <row r="1384" ht="12.75">
      <c r="E1384" s="43"/>
    </row>
    <row r="1385" ht="12.75">
      <c r="E1385" s="43"/>
    </row>
    <row r="1386" ht="12.75">
      <c r="E1386" s="43"/>
    </row>
    <row r="1387" ht="12.75">
      <c r="E1387" s="43"/>
    </row>
    <row r="1388" ht="12.75">
      <c r="E1388" s="43"/>
    </row>
    <row r="1389" ht="12.75">
      <c r="E1389" s="43"/>
    </row>
    <row r="1390" ht="12.75">
      <c r="E1390" s="43"/>
    </row>
    <row r="1391" ht="12.75">
      <c r="E1391" s="43"/>
    </row>
    <row r="1392" ht="12.75">
      <c r="E1392" s="43"/>
    </row>
    <row r="1393" ht="12.75">
      <c r="E1393" s="43"/>
    </row>
    <row r="1394" ht="12.75">
      <c r="E1394" s="43"/>
    </row>
    <row r="1395" ht="12.75">
      <c r="E1395" s="43"/>
    </row>
    <row r="1396" ht="12.75">
      <c r="E1396" s="43"/>
    </row>
    <row r="1397" ht="12.75">
      <c r="E1397" s="43"/>
    </row>
    <row r="1398" ht="12.75">
      <c r="E1398" s="43"/>
    </row>
    <row r="1399" ht="12.75">
      <c r="E1399" s="43"/>
    </row>
    <row r="1400" ht="12.75">
      <c r="E1400" s="43"/>
    </row>
    <row r="1401" ht="12.75">
      <c r="E1401" s="43"/>
    </row>
    <row r="1402" ht="12.75">
      <c r="E1402" s="43"/>
    </row>
    <row r="1403" ht="12.75">
      <c r="E1403" s="43"/>
    </row>
    <row r="1404" ht="12.75">
      <c r="E1404" s="43"/>
    </row>
    <row r="1405" ht="12.75">
      <c r="E1405" s="43"/>
    </row>
    <row r="1406" ht="12.75">
      <c r="E1406" s="43"/>
    </row>
    <row r="1407" ht="12.75">
      <c r="E1407" s="43"/>
    </row>
    <row r="1408" ht="12.75">
      <c r="E1408" s="43"/>
    </row>
    <row r="1409" ht="12.75">
      <c r="E1409" s="43"/>
    </row>
    <row r="1410" ht="12.75">
      <c r="E1410" s="43"/>
    </row>
    <row r="1411" ht="12.75">
      <c r="E1411" s="43"/>
    </row>
    <row r="1412" ht="12.75">
      <c r="E1412" s="43"/>
    </row>
    <row r="1413" ht="12.75">
      <c r="E1413" s="43"/>
    </row>
    <row r="1414" ht="12.75">
      <c r="E1414" s="43"/>
    </row>
    <row r="1415" ht="12.75">
      <c r="E1415" s="43"/>
    </row>
    <row r="1416" ht="12.75">
      <c r="E1416" s="43"/>
    </row>
    <row r="1417" ht="12.75">
      <c r="E1417" s="43"/>
    </row>
    <row r="1418" ht="12.75">
      <c r="E1418" s="43"/>
    </row>
    <row r="1419" ht="12.75">
      <c r="E1419" s="43"/>
    </row>
    <row r="1420" ht="12.75">
      <c r="E1420" s="43"/>
    </row>
    <row r="1421" ht="12.75">
      <c r="E1421" s="43"/>
    </row>
    <row r="1422" ht="12.75">
      <c r="E1422" s="43"/>
    </row>
    <row r="1423" ht="12.75">
      <c r="E1423" s="43"/>
    </row>
    <row r="1424" ht="12.75">
      <c r="E1424" s="43"/>
    </row>
    <row r="1425" ht="12.75">
      <c r="E1425" s="43"/>
    </row>
    <row r="1426" ht="12.75">
      <c r="E1426" s="43"/>
    </row>
    <row r="1427" ht="12.75">
      <c r="E1427" s="43"/>
    </row>
    <row r="1428" ht="12.75">
      <c r="E1428" s="43"/>
    </row>
    <row r="1429" ht="12.75">
      <c r="E1429" s="43"/>
    </row>
    <row r="1430" ht="12.75">
      <c r="E1430" s="43"/>
    </row>
    <row r="1431" ht="12.75">
      <c r="E1431" s="43"/>
    </row>
    <row r="1432" ht="12.75">
      <c r="E1432" s="43"/>
    </row>
    <row r="1433" ht="12.75">
      <c r="E1433" s="43"/>
    </row>
    <row r="1434" ht="12.75">
      <c r="E1434" s="43"/>
    </row>
    <row r="1435" ht="12.75">
      <c r="E1435" s="43"/>
    </row>
    <row r="1436" ht="12.75">
      <c r="E1436" s="43"/>
    </row>
    <row r="1437" ht="12.75">
      <c r="E1437" s="43"/>
    </row>
    <row r="1438" ht="12.75">
      <c r="E1438" s="43"/>
    </row>
    <row r="1439" ht="12.75">
      <c r="E1439" s="43"/>
    </row>
    <row r="1440" ht="12.75">
      <c r="E1440" s="43"/>
    </row>
    <row r="1441" ht="12.75">
      <c r="E1441" s="43"/>
    </row>
    <row r="1442" ht="12.75">
      <c r="E1442" s="43"/>
    </row>
    <row r="1443" ht="12.75">
      <c r="E1443" s="43"/>
    </row>
    <row r="1444" ht="12.75">
      <c r="E1444" s="43"/>
    </row>
    <row r="1445" ht="12.75">
      <c r="E1445" s="43"/>
    </row>
    <row r="1446" ht="12.75">
      <c r="E1446" s="43"/>
    </row>
    <row r="1447" ht="12.75">
      <c r="E1447" s="43"/>
    </row>
    <row r="1448" ht="12.75">
      <c r="E1448" s="43"/>
    </row>
    <row r="1449" ht="12.75">
      <c r="E1449" s="43"/>
    </row>
    <row r="1450" ht="12.75">
      <c r="E1450" s="43"/>
    </row>
    <row r="1451" ht="12.75">
      <c r="E1451" s="43"/>
    </row>
    <row r="1452" ht="12.75">
      <c r="E1452" s="43"/>
    </row>
    <row r="1453" ht="12.75">
      <c r="E1453" s="43"/>
    </row>
    <row r="1454" ht="12.75">
      <c r="E1454" s="43"/>
    </row>
    <row r="1455" ht="12.75">
      <c r="E1455" s="43"/>
    </row>
    <row r="1456" ht="12.75">
      <c r="E1456" s="43"/>
    </row>
    <row r="1457" ht="12.75">
      <c r="E1457" s="43"/>
    </row>
    <row r="1458" ht="12.75">
      <c r="E1458" s="43"/>
    </row>
    <row r="1459" ht="12.75">
      <c r="E1459" s="43"/>
    </row>
    <row r="1460" ht="12.75">
      <c r="E1460" s="43"/>
    </row>
    <row r="1461" ht="12.75">
      <c r="E1461" s="43"/>
    </row>
    <row r="1462" ht="12.75">
      <c r="E1462" s="43"/>
    </row>
    <row r="1463" ht="12.75">
      <c r="E1463" s="43"/>
    </row>
    <row r="1464" ht="12.75">
      <c r="E1464" s="43"/>
    </row>
    <row r="1465" ht="12.75">
      <c r="E1465" s="43"/>
    </row>
    <row r="1466" ht="12.75">
      <c r="E1466" s="43"/>
    </row>
    <row r="1467" ht="12.75">
      <c r="E1467" s="43"/>
    </row>
    <row r="1468" ht="12.75">
      <c r="E1468" s="43"/>
    </row>
    <row r="1469" ht="12.75">
      <c r="E1469" s="43"/>
    </row>
    <row r="1470" ht="12.75">
      <c r="E1470" s="43"/>
    </row>
    <row r="1471" ht="12.75">
      <c r="E1471" s="43"/>
    </row>
    <row r="1472" ht="12.75">
      <c r="E1472" s="43"/>
    </row>
    <row r="1473" ht="12.75">
      <c r="E1473" s="43"/>
    </row>
    <row r="1474" ht="12.75">
      <c r="E1474" s="43"/>
    </row>
    <row r="1475" ht="12.75">
      <c r="E1475" s="43"/>
    </row>
    <row r="1476" ht="12.75">
      <c r="E1476" s="43"/>
    </row>
    <row r="1477" ht="12.75">
      <c r="E1477" s="43"/>
    </row>
    <row r="1478" ht="12.75">
      <c r="E1478" s="43"/>
    </row>
    <row r="1479" ht="12.75">
      <c r="E1479" s="43"/>
    </row>
    <row r="1480" ht="12.75">
      <c r="E1480" s="43"/>
    </row>
    <row r="1481" ht="12.75">
      <c r="E1481" s="43"/>
    </row>
    <row r="1482" ht="12.75">
      <c r="E1482" s="43"/>
    </row>
    <row r="1483" ht="12.75">
      <c r="E1483" s="43"/>
    </row>
    <row r="1484" ht="12.75">
      <c r="E1484" s="43"/>
    </row>
    <row r="1485" ht="12.75">
      <c r="E1485" s="43"/>
    </row>
    <row r="1486" ht="12.75">
      <c r="E1486" s="43"/>
    </row>
    <row r="1487" ht="12.75">
      <c r="E1487" s="43"/>
    </row>
    <row r="1488" ht="12.75">
      <c r="E1488" s="43"/>
    </row>
    <row r="1489" ht="12.75">
      <c r="E1489" s="43"/>
    </row>
    <row r="1490" ht="12.75">
      <c r="E1490" s="43"/>
    </row>
    <row r="1491" ht="12.75">
      <c r="E1491" s="43"/>
    </row>
    <row r="1492" ht="12.75">
      <c r="E1492" s="43"/>
    </row>
    <row r="1493" ht="12.75">
      <c r="E1493" s="43"/>
    </row>
    <row r="1494" ht="12.75">
      <c r="E1494" s="43"/>
    </row>
    <row r="1495" ht="12.75">
      <c r="E1495" s="43"/>
    </row>
    <row r="1496" ht="12.75">
      <c r="E1496" s="43"/>
    </row>
    <row r="1497" ht="12.75">
      <c r="E1497" s="43"/>
    </row>
    <row r="1498" ht="12.75">
      <c r="E1498" s="43"/>
    </row>
    <row r="1499" ht="12.75">
      <c r="E1499" s="43"/>
    </row>
    <row r="1500" ht="12.75">
      <c r="E1500" s="43"/>
    </row>
    <row r="1501" ht="12.75">
      <c r="E1501" s="43"/>
    </row>
    <row r="1502" ht="12.75">
      <c r="E1502" s="43"/>
    </row>
    <row r="1503" ht="12.75">
      <c r="E1503" s="43"/>
    </row>
    <row r="1504" ht="12.75">
      <c r="E1504" s="43"/>
    </row>
    <row r="1505" ht="12.75">
      <c r="E1505" s="43"/>
    </row>
    <row r="1506" ht="12.75">
      <c r="E1506" s="43"/>
    </row>
    <row r="1507" ht="12.75">
      <c r="E1507" s="43"/>
    </row>
    <row r="1508" ht="12.75">
      <c r="E1508" s="43"/>
    </row>
    <row r="1509" ht="12.75">
      <c r="E1509" s="43"/>
    </row>
    <row r="1510" ht="12.75">
      <c r="E1510" s="43"/>
    </row>
    <row r="1511" ht="12.75">
      <c r="E1511" s="43"/>
    </row>
    <row r="1512" ht="12.75">
      <c r="E1512" s="43"/>
    </row>
    <row r="1513" ht="12.75">
      <c r="E1513" s="43"/>
    </row>
    <row r="1514" ht="12.75">
      <c r="E1514" s="43"/>
    </row>
    <row r="1515" ht="12.75">
      <c r="E1515" s="43"/>
    </row>
    <row r="1516" ht="12.75">
      <c r="E1516" s="43"/>
    </row>
    <row r="1517" ht="12.75">
      <c r="E1517" s="43"/>
    </row>
    <row r="1518" ht="12.75">
      <c r="E1518" s="43"/>
    </row>
    <row r="1519" ht="12.75">
      <c r="E1519" s="43"/>
    </row>
    <row r="1520" ht="12.75">
      <c r="E1520" s="43"/>
    </row>
    <row r="1521" ht="12.75">
      <c r="E1521" s="43"/>
    </row>
    <row r="1522" ht="12.75">
      <c r="E1522" s="43"/>
    </row>
    <row r="1523" ht="12.75">
      <c r="E1523" s="43"/>
    </row>
    <row r="1524" ht="12.75">
      <c r="E1524" s="43"/>
    </row>
    <row r="1525" ht="12.75">
      <c r="E1525" s="43"/>
    </row>
    <row r="1526" ht="12.75">
      <c r="E1526" s="43"/>
    </row>
    <row r="1527" ht="12.75">
      <c r="E1527" s="43"/>
    </row>
    <row r="1528" ht="12.75">
      <c r="E1528" s="43"/>
    </row>
    <row r="1529" ht="12.75">
      <c r="E1529" s="43"/>
    </row>
    <row r="1530" ht="12.75">
      <c r="E1530" s="43"/>
    </row>
    <row r="1531" ht="12.75">
      <c r="E1531" s="43"/>
    </row>
    <row r="1532" ht="12.75">
      <c r="E1532" s="43"/>
    </row>
    <row r="1533" ht="12.75">
      <c r="E1533" s="43"/>
    </row>
    <row r="1534" ht="12.75">
      <c r="E1534" s="43"/>
    </row>
    <row r="1535" ht="12.75">
      <c r="E1535" s="43"/>
    </row>
    <row r="1536" ht="12.75">
      <c r="E1536" s="43"/>
    </row>
    <row r="1537" ht="12.75">
      <c r="E1537" s="43"/>
    </row>
    <row r="1538" ht="12.75">
      <c r="E1538" s="43"/>
    </row>
    <row r="1539" ht="12.75">
      <c r="E1539" s="43"/>
    </row>
    <row r="1540" ht="12.75">
      <c r="E1540" s="43"/>
    </row>
    <row r="1541" ht="12.75">
      <c r="E1541" s="43"/>
    </row>
    <row r="1542" ht="12.75">
      <c r="E1542" s="43"/>
    </row>
    <row r="1543" ht="12.75">
      <c r="E1543" s="43"/>
    </row>
    <row r="1544" ht="12.75">
      <c r="E1544" s="43"/>
    </row>
    <row r="1545" ht="12.75">
      <c r="E1545" s="43"/>
    </row>
    <row r="1546" ht="12.75">
      <c r="E1546" s="43"/>
    </row>
    <row r="1547" ht="12.75">
      <c r="E1547" s="43"/>
    </row>
    <row r="1548" ht="12.75">
      <c r="E1548" s="43"/>
    </row>
    <row r="1549" ht="12.75">
      <c r="E1549" s="43"/>
    </row>
    <row r="1550" ht="12.75">
      <c r="E1550" s="43"/>
    </row>
    <row r="1551" ht="12.75">
      <c r="E1551" s="43"/>
    </row>
    <row r="1552" ht="12.75">
      <c r="E1552" s="43"/>
    </row>
    <row r="1553" ht="12.75">
      <c r="E1553" s="43"/>
    </row>
    <row r="1554" ht="12.75">
      <c r="E1554" s="43"/>
    </row>
    <row r="1555" ht="12.75">
      <c r="E1555" s="43"/>
    </row>
    <row r="1556" ht="12.75">
      <c r="E1556" s="43"/>
    </row>
    <row r="1557" ht="12.75">
      <c r="E1557" s="43"/>
    </row>
    <row r="1558" ht="12.75">
      <c r="E1558" s="43"/>
    </row>
    <row r="1559" ht="12.75">
      <c r="E1559" s="43"/>
    </row>
    <row r="1560" ht="12.75">
      <c r="E1560" s="43"/>
    </row>
    <row r="1561" ht="12.75">
      <c r="E1561" s="43"/>
    </row>
    <row r="1562" ht="12.75">
      <c r="E1562" s="43"/>
    </row>
    <row r="1563" ht="12.75">
      <c r="E1563" s="43"/>
    </row>
    <row r="1564" ht="12.75">
      <c r="E1564" s="43"/>
    </row>
    <row r="1565" ht="12.75">
      <c r="E1565" s="43"/>
    </row>
    <row r="1566" ht="12.75">
      <c r="E1566" s="43"/>
    </row>
    <row r="1567" ht="12.75">
      <c r="E1567" s="43"/>
    </row>
    <row r="1568" ht="12.75">
      <c r="E1568" s="43"/>
    </row>
    <row r="1569" ht="12.75">
      <c r="E1569" s="43"/>
    </row>
    <row r="1570" ht="12.75">
      <c r="E1570" s="43"/>
    </row>
    <row r="1571" ht="12.75">
      <c r="E1571" s="43"/>
    </row>
    <row r="1572" ht="12.75">
      <c r="E1572" s="43"/>
    </row>
    <row r="1573" ht="12.75">
      <c r="E1573" s="43"/>
    </row>
    <row r="1574" ht="12.75">
      <c r="E1574" s="43"/>
    </row>
    <row r="1575" ht="12.75">
      <c r="E1575" s="43"/>
    </row>
    <row r="1576" ht="12.75">
      <c r="E1576" s="43"/>
    </row>
    <row r="1577" ht="12.75">
      <c r="E1577" s="43"/>
    </row>
    <row r="1578" ht="12.75">
      <c r="E1578" s="43"/>
    </row>
    <row r="1579" ht="12.75">
      <c r="E1579" s="43"/>
    </row>
    <row r="1580" ht="12.75">
      <c r="E1580" s="43"/>
    </row>
    <row r="1581" ht="12.75">
      <c r="E1581" s="43"/>
    </row>
    <row r="1582" ht="12.75">
      <c r="E1582" s="43"/>
    </row>
    <row r="1583" ht="12.75">
      <c r="E1583" s="43"/>
    </row>
    <row r="1584" ht="12.75">
      <c r="E1584" s="43"/>
    </row>
    <row r="1585" ht="12.75">
      <c r="E1585" s="43"/>
    </row>
    <row r="1586" ht="12.75">
      <c r="E1586" s="43"/>
    </row>
    <row r="1587" ht="12.75">
      <c r="E1587" s="43"/>
    </row>
    <row r="1588" ht="12.75">
      <c r="E1588" s="43"/>
    </row>
    <row r="1589" ht="12.75">
      <c r="E1589" s="43"/>
    </row>
    <row r="1590" ht="12.75">
      <c r="E1590" s="43"/>
    </row>
    <row r="1591" ht="12.75">
      <c r="E1591" s="43"/>
    </row>
    <row r="1592" ht="12.75">
      <c r="E1592" s="43"/>
    </row>
    <row r="1593" ht="12.75">
      <c r="E1593" s="43"/>
    </row>
    <row r="1594" ht="12.75">
      <c r="E1594" s="43"/>
    </row>
    <row r="1595" ht="12.75">
      <c r="E1595" s="43"/>
    </row>
    <row r="1596" ht="12.75">
      <c r="E1596" s="43"/>
    </row>
    <row r="1597" ht="12.75">
      <c r="E1597" s="43"/>
    </row>
    <row r="1598" ht="12.75">
      <c r="E1598" s="43"/>
    </row>
    <row r="1599" ht="12.75">
      <c r="E1599" s="43"/>
    </row>
    <row r="1600" ht="12.75">
      <c r="E1600" s="43"/>
    </row>
    <row r="1601" ht="12.75">
      <c r="E1601" s="43"/>
    </row>
    <row r="1602" ht="12.75">
      <c r="E1602" s="43"/>
    </row>
    <row r="1603" ht="12.75">
      <c r="E1603" s="43"/>
    </row>
    <row r="1604" ht="12.75">
      <c r="E1604" s="43"/>
    </row>
    <row r="1605" ht="12.75">
      <c r="E1605" s="43"/>
    </row>
    <row r="1606" ht="12.75">
      <c r="E1606" s="43"/>
    </row>
    <row r="1607" ht="12.75">
      <c r="E1607" s="43"/>
    </row>
    <row r="1608" ht="12.75">
      <c r="E1608" s="43"/>
    </row>
    <row r="1609" ht="12.75">
      <c r="E1609" s="43"/>
    </row>
    <row r="1610" ht="12.75">
      <c r="E1610" s="43"/>
    </row>
    <row r="1611" ht="12.75">
      <c r="E1611" s="43"/>
    </row>
    <row r="1612" ht="12.75">
      <c r="E1612" s="43"/>
    </row>
    <row r="1613" ht="12.75">
      <c r="E1613" s="43"/>
    </row>
    <row r="1614" ht="12.75">
      <c r="E1614" s="43"/>
    </row>
    <row r="1615" ht="12.75">
      <c r="E1615" s="43"/>
    </row>
    <row r="1616" ht="12.75">
      <c r="E1616" s="43"/>
    </row>
    <row r="1617" ht="12.75">
      <c r="E1617" s="43"/>
    </row>
    <row r="1618" ht="12.75">
      <c r="E1618" s="43"/>
    </row>
    <row r="1619" ht="12.75">
      <c r="E1619" s="43"/>
    </row>
    <row r="1620" ht="12.75">
      <c r="E1620" s="43"/>
    </row>
    <row r="1621" ht="12.75">
      <c r="E1621" s="43"/>
    </row>
    <row r="1622" ht="12.75">
      <c r="E1622" s="43"/>
    </row>
    <row r="1623" ht="12.75">
      <c r="E1623" s="43"/>
    </row>
    <row r="1624" ht="12.75">
      <c r="E1624" s="43"/>
    </row>
    <row r="1625" ht="12.75">
      <c r="E1625" s="43"/>
    </row>
    <row r="1626" ht="12.75">
      <c r="E1626" s="43"/>
    </row>
    <row r="1627" ht="12.75">
      <c r="E1627" s="43"/>
    </row>
    <row r="1628" ht="12.75">
      <c r="E1628" s="43"/>
    </row>
    <row r="1629" ht="12.75">
      <c r="E1629" s="43"/>
    </row>
    <row r="1630" ht="12.75">
      <c r="E1630" s="43"/>
    </row>
    <row r="1631" ht="12.75">
      <c r="E1631" s="43"/>
    </row>
    <row r="1632" ht="12.75">
      <c r="E1632" s="43"/>
    </row>
    <row r="1633" ht="12.75">
      <c r="E1633" s="43"/>
    </row>
    <row r="1634" ht="12.75">
      <c r="E1634" s="43"/>
    </row>
    <row r="1635" ht="12.75">
      <c r="E1635" s="43"/>
    </row>
    <row r="1636" ht="12.75">
      <c r="E1636" s="43"/>
    </row>
    <row r="1637" ht="12.75">
      <c r="E1637" s="43"/>
    </row>
    <row r="1638" ht="12.75">
      <c r="E1638" s="43"/>
    </row>
    <row r="1639" ht="12.75">
      <c r="E1639" s="43"/>
    </row>
    <row r="1640" ht="12.75">
      <c r="E1640" s="43"/>
    </row>
    <row r="1641" ht="12.75">
      <c r="E1641" s="43"/>
    </row>
    <row r="1642" ht="12.75">
      <c r="E1642" s="43"/>
    </row>
    <row r="1643" ht="12.75">
      <c r="E1643" s="43"/>
    </row>
    <row r="1644" ht="12.75">
      <c r="E1644" s="43"/>
    </row>
    <row r="1645" ht="12.75">
      <c r="E1645" s="43"/>
    </row>
    <row r="1646" ht="12.75">
      <c r="E1646" s="43"/>
    </row>
    <row r="1647" ht="12.75">
      <c r="E1647" s="43"/>
    </row>
    <row r="1648" ht="12.75">
      <c r="E1648" s="43"/>
    </row>
    <row r="1649" ht="12.75">
      <c r="E1649" s="43"/>
    </row>
    <row r="1650" ht="12.75">
      <c r="E1650" s="43"/>
    </row>
    <row r="1651" ht="12.75">
      <c r="E1651" s="43"/>
    </row>
    <row r="1652" ht="12.75">
      <c r="E1652" s="43"/>
    </row>
    <row r="1653" ht="12.75">
      <c r="E1653" s="43"/>
    </row>
    <row r="1654" ht="12.75">
      <c r="E1654" s="43"/>
    </row>
    <row r="1655" ht="12.75">
      <c r="E1655" s="43"/>
    </row>
    <row r="1656" ht="12.75">
      <c r="E1656" s="43"/>
    </row>
    <row r="1657" ht="12.75">
      <c r="E1657" s="43"/>
    </row>
    <row r="1658" ht="12.75">
      <c r="E1658" s="43"/>
    </row>
    <row r="1659" ht="12.75">
      <c r="E1659" s="43"/>
    </row>
    <row r="1660" ht="12.75">
      <c r="E1660" s="43"/>
    </row>
    <row r="1661" ht="12.75">
      <c r="E1661" s="43"/>
    </row>
    <row r="1662" ht="12.75">
      <c r="E1662" s="43"/>
    </row>
    <row r="1663" ht="12.75">
      <c r="E1663" s="43"/>
    </row>
    <row r="1664" ht="12.75">
      <c r="E1664" s="43"/>
    </row>
    <row r="1665" ht="12.75">
      <c r="E1665" s="43"/>
    </row>
    <row r="1666" ht="12.75">
      <c r="E1666" s="43"/>
    </row>
    <row r="1667" ht="12.75">
      <c r="E1667" s="43"/>
    </row>
    <row r="1668" ht="12.75">
      <c r="E1668" s="43"/>
    </row>
    <row r="1669" ht="12.75">
      <c r="E1669" s="43"/>
    </row>
    <row r="1670" ht="12.75">
      <c r="E1670" s="43"/>
    </row>
    <row r="1671" ht="12.75">
      <c r="E1671" s="43"/>
    </row>
    <row r="1672" ht="12.75">
      <c r="E1672" s="43"/>
    </row>
    <row r="1673" ht="12.75">
      <c r="E1673" s="43"/>
    </row>
    <row r="1674" ht="12.75">
      <c r="E1674" s="43"/>
    </row>
    <row r="1675" ht="12.75">
      <c r="E1675" s="43"/>
    </row>
    <row r="1676" ht="12.75">
      <c r="E1676" s="43"/>
    </row>
    <row r="1677" ht="12.75">
      <c r="E1677" s="43"/>
    </row>
    <row r="1678" ht="12.75">
      <c r="E1678" s="43"/>
    </row>
    <row r="1679" ht="12.75">
      <c r="E1679" s="43"/>
    </row>
    <row r="1680" ht="12.75">
      <c r="E1680" s="43"/>
    </row>
    <row r="1681" ht="12.75">
      <c r="E1681" s="43"/>
    </row>
    <row r="1682" ht="12.75">
      <c r="E1682" s="43"/>
    </row>
    <row r="1683" ht="12.75">
      <c r="E1683" s="43"/>
    </row>
    <row r="1684" ht="12.75">
      <c r="E1684" s="43"/>
    </row>
    <row r="1685" ht="12.75">
      <c r="E1685" s="43"/>
    </row>
    <row r="1686" ht="12.75">
      <c r="E1686" s="43"/>
    </row>
    <row r="1687" ht="12.75">
      <c r="E1687" s="43"/>
    </row>
    <row r="1688" ht="12.75">
      <c r="E1688" s="43"/>
    </row>
    <row r="1689" ht="12.75">
      <c r="E1689" s="43"/>
    </row>
    <row r="1690" ht="12.75">
      <c r="E1690" s="43"/>
    </row>
    <row r="1691" ht="12.75">
      <c r="E1691" s="43"/>
    </row>
    <row r="1692" ht="12.75">
      <c r="E1692" s="43"/>
    </row>
    <row r="1693" ht="12.75">
      <c r="E1693" s="43"/>
    </row>
    <row r="1694" ht="12.75">
      <c r="E1694" s="43"/>
    </row>
    <row r="1695" ht="12.75">
      <c r="E1695" s="43"/>
    </row>
    <row r="1696" ht="12.75">
      <c r="E1696" s="43"/>
    </row>
    <row r="1697" ht="12.75">
      <c r="E1697" s="43"/>
    </row>
    <row r="1698" ht="12.75">
      <c r="E1698" s="43"/>
    </row>
    <row r="1699" ht="12.75">
      <c r="E1699" s="43"/>
    </row>
    <row r="1700" ht="12.75">
      <c r="E1700" s="43"/>
    </row>
    <row r="1701" ht="12.75">
      <c r="E1701" s="43"/>
    </row>
    <row r="1702" ht="12.75">
      <c r="E1702" s="43"/>
    </row>
    <row r="1703" ht="12.75">
      <c r="E1703" s="43"/>
    </row>
    <row r="1704" ht="12.75">
      <c r="E1704" s="43"/>
    </row>
    <row r="1705" ht="12.75">
      <c r="E1705" s="43"/>
    </row>
    <row r="1706" ht="12.75">
      <c r="E1706" s="43"/>
    </row>
    <row r="1707" ht="12.75">
      <c r="E1707" s="43"/>
    </row>
    <row r="1708" ht="12.75">
      <c r="E1708" s="43"/>
    </row>
    <row r="1709" ht="12.75">
      <c r="E1709" s="43"/>
    </row>
    <row r="1710" ht="12.75">
      <c r="E1710" s="43"/>
    </row>
    <row r="1711" ht="12.75">
      <c r="E1711" s="43"/>
    </row>
    <row r="1712" ht="12.75">
      <c r="E1712" s="43"/>
    </row>
    <row r="1713" ht="12.75">
      <c r="E1713" s="43"/>
    </row>
    <row r="1714" ht="12.75">
      <c r="E1714" s="43"/>
    </row>
    <row r="1715" ht="12.75">
      <c r="E1715" s="43"/>
    </row>
    <row r="1716" ht="12.75">
      <c r="E1716" s="43"/>
    </row>
    <row r="1717" ht="12.75">
      <c r="E1717" s="43"/>
    </row>
    <row r="1718" ht="12.75">
      <c r="E1718" s="43"/>
    </row>
    <row r="1719" ht="12.75">
      <c r="E1719" s="43"/>
    </row>
    <row r="1720" ht="12.75">
      <c r="E1720" s="43"/>
    </row>
    <row r="1721" ht="12.75">
      <c r="E1721" s="43"/>
    </row>
    <row r="1722" ht="12.75">
      <c r="E1722" s="43"/>
    </row>
    <row r="1723" ht="12.75">
      <c r="E1723" s="43"/>
    </row>
    <row r="1724" ht="12.75">
      <c r="E1724" s="43"/>
    </row>
    <row r="1725" ht="12.75">
      <c r="E1725" s="43"/>
    </row>
    <row r="1726" ht="12.75">
      <c r="E1726" s="43"/>
    </row>
    <row r="1727" ht="12.75">
      <c r="E1727" s="43"/>
    </row>
    <row r="1728" ht="12.75">
      <c r="E1728" s="43"/>
    </row>
    <row r="1729" ht="12.75">
      <c r="E1729" s="43"/>
    </row>
    <row r="1730" ht="12.75">
      <c r="E1730" s="43"/>
    </row>
    <row r="1731" ht="12.75">
      <c r="E1731" s="43"/>
    </row>
    <row r="1732" ht="12.75">
      <c r="E1732" s="43"/>
    </row>
    <row r="1733" ht="12.75">
      <c r="E1733" s="43"/>
    </row>
    <row r="1734" ht="12.75">
      <c r="E1734" s="43"/>
    </row>
    <row r="1735" ht="12.75">
      <c r="E1735" s="43"/>
    </row>
    <row r="1736" ht="12.75">
      <c r="E1736" s="43"/>
    </row>
    <row r="1737" ht="12.75">
      <c r="E1737" s="43"/>
    </row>
    <row r="1738" ht="12.75">
      <c r="E1738" s="43"/>
    </row>
    <row r="1739" ht="12.75">
      <c r="E1739" s="43"/>
    </row>
    <row r="1740" ht="12.75">
      <c r="E1740" s="43"/>
    </row>
    <row r="1741" ht="12.75">
      <c r="E1741" s="43"/>
    </row>
    <row r="1742" ht="12.75">
      <c r="E1742" s="43"/>
    </row>
    <row r="1743" ht="12.75">
      <c r="E1743" s="43"/>
    </row>
    <row r="1744" ht="12.75">
      <c r="E1744" s="43"/>
    </row>
    <row r="1745" ht="12.75">
      <c r="E1745" s="43"/>
    </row>
    <row r="1746" ht="12.75">
      <c r="E1746" s="43"/>
    </row>
    <row r="1747" ht="12.75">
      <c r="E1747" s="43"/>
    </row>
    <row r="1748" ht="12.75">
      <c r="E1748" s="43"/>
    </row>
    <row r="1749" ht="12.75">
      <c r="E1749" s="43"/>
    </row>
    <row r="1750" ht="12.75">
      <c r="E1750" s="43"/>
    </row>
    <row r="1751" ht="12.75">
      <c r="E1751" s="43"/>
    </row>
    <row r="1752" ht="12.75">
      <c r="E1752" s="43"/>
    </row>
    <row r="1753" ht="12.75">
      <c r="E1753" s="43"/>
    </row>
    <row r="1754" ht="12.75">
      <c r="E1754" s="43"/>
    </row>
    <row r="1755" ht="12.75">
      <c r="E1755" s="43"/>
    </row>
    <row r="1756" ht="12.75">
      <c r="E1756" s="43"/>
    </row>
    <row r="1757" ht="12.75">
      <c r="E1757" s="43"/>
    </row>
    <row r="1758" ht="12.75">
      <c r="E1758" s="43"/>
    </row>
    <row r="1759" ht="12.75">
      <c r="E1759" s="43"/>
    </row>
    <row r="1760" ht="12.75">
      <c r="E1760" s="43"/>
    </row>
    <row r="1761" ht="12.75">
      <c r="E1761" s="43"/>
    </row>
    <row r="1762" ht="12.75">
      <c r="E1762" s="43"/>
    </row>
    <row r="1763" ht="12.75">
      <c r="E1763" s="43"/>
    </row>
    <row r="1764" ht="12.75">
      <c r="E1764" s="43"/>
    </row>
    <row r="1765" ht="12.75">
      <c r="E1765" s="43"/>
    </row>
    <row r="1766" ht="12.75">
      <c r="E1766" s="43"/>
    </row>
    <row r="1767" ht="12.75">
      <c r="E1767" s="43"/>
    </row>
    <row r="1768" ht="12.75">
      <c r="E1768" s="43"/>
    </row>
    <row r="1769" ht="12.75">
      <c r="E1769" s="43"/>
    </row>
    <row r="1770" ht="12.75">
      <c r="E1770" s="43"/>
    </row>
    <row r="1771" ht="12.75">
      <c r="E1771" s="43"/>
    </row>
    <row r="1772" ht="12.75">
      <c r="E1772" s="43"/>
    </row>
    <row r="1773" ht="12.75">
      <c r="E1773" s="43"/>
    </row>
    <row r="1774" ht="12.75">
      <c r="E1774" s="43"/>
    </row>
    <row r="1775" ht="12.75">
      <c r="E1775" s="43"/>
    </row>
    <row r="1776" ht="12.75">
      <c r="E1776" s="43"/>
    </row>
    <row r="1777" ht="12.75">
      <c r="E1777" s="43"/>
    </row>
    <row r="1778" ht="12.75">
      <c r="E1778" s="43"/>
    </row>
    <row r="1779" ht="12.75">
      <c r="E1779" s="43"/>
    </row>
    <row r="1780" ht="12.75">
      <c r="E1780" s="43"/>
    </row>
    <row r="1781" ht="12.75">
      <c r="E1781" s="43"/>
    </row>
    <row r="1782" ht="12.75">
      <c r="E1782" s="43"/>
    </row>
    <row r="1783" ht="12.75">
      <c r="E1783" s="43"/>
    </row>
    <row r="1784" ht="12.75">
      <c r="E1784" s="43"/>
    </row>
    <row r="1785" ht="12.75">
      <c r="E1785" s="43"/>
    </row>
    <row r="1786" ht="12.75">
      <c r="E1786" s="43"/>
    </row>
    <row r="1787" ht="12.75">
      <c r="E1787" s="43"/>
    </row>
    <row r="1788" ht="12.75">
      <c r="E1788" s="43"/>
    </row>
    <row r="1789" ht="12.75">
      <c r="E1789" s="43"/>
    </row>
    <row r="1790" ht="12.75">
      <c r="E1790" s="43"/>
    </row>
    <row r="1791" ht="12.75">
      <c r="E1791" s="43"/>
    </row>
    <row r="1792" ht="12.75">
      <c r="E1792" s="43"/>
    </row>
    <row r="1793" ht="12.75">
      <c r="E1793" s="43"/>
    </row>
    <row r="1794" ht="12.75">
      <c r="E1794" s="43"/>
    </row>
    <row r="1795" ht="12.75">
      <c r="E1795" s="43"/>
    </row>
    <row r="1796" ht="12.75">
      <c r="E1796" s="43"/>
    </row>
    <row r="1797" ht="12.75">
      <c r="E1797" s="43"/>
    </row>
    <row r="1798" ht="12.75">
      <c r="E1798" s="43"/>
    </row>
    <row r="1799" ht="12.75">
      <c r="E1799" s="43"/>
    </row>
    <row r="1800" ht="12.75">
      <c r="E1800" s="43"/>
    </row>
    <row r="1801" ht="12.75">
      <c r="E1801" s="43"/>
    </row>
    <row r="1802" ht="12.75">
      <c r="E1802" s="43"/>
    </row>
    <row r="1803" ht="12.75">
      <c r="E1803" s="43"/>
    </row>
    <row r="1804" ht="12.75">
      <c r="E1804" s="43"/>
    </row>
    <row r="1805" ht="12.75">
      <c r="E1805" s="43"/>
    </row>
    <row r="1806" ht="12.75">
      <c r="E1806" s="43"/>
    </row>
    <row r="1807" ht="12.75">
      <c r="E1807" s="43"/>
    </row>
    <row r="1808" ht="12.75">
      <c r="E1808" s="43"/>
    </row>
    <row r="1809" ht="12.75">
      <c r="E1809" s="43"/>
    </row>
    <row r="1810" ht="12.75">
      <c r="E1810" s="43"/>
    </row>
    <row r="1811" ht="12.75">
      <c r="E1811" s="43"/>
    </row>
    <row r="1812" ht="12.75">
      <c r="E1812" s="43"/>
    </row>
    <row r="1813" ht="12.75">
      <c r="E1813" s="43"/>
    </row>
    <row r="1814" ht="12.75">
      <c r="E1814" s="43"/>
    </row>
    <row r="1815" ht="12.75">
      <c r="E1815" s="43"/>
    </row>
    <row r="1816" ht="12.75">
      <c r="E1816" s="43"/>
    </row>
    <row r="1817" ht="12.75">
      <c r="E1817" s="43"/>
    </row>
    <row r="1818" ht="12.75">
      <c r="E1818" s="43"/>
    </row>
    <row r="1819" ht="12.75">
      <c r="E1819" s="43"/>
    </row>
    <row r="1820" ht="12.75">
      <c r="E1820" s="43"/>
    </row>
    <row r="1821" ht="12.75">
      <c r="E1821" s="43"/>
    </row>
    <row r="1822" ht="12.75">
      <c r="E1822" s="43"/>
    </row>
    <row r="1823" ht="12.75">
      <c r="E1823" s="43"/>
    </row>
    <row r="1824" ht="12.75">
      <c r="E1824" s="43"/>
    </row>
    <row r="1825" ht="12.75">
      <c r="E1825" s="43"/>
    </row>
    <row r="1826" ht="12.75">
      <c r="E1826" s="43"/>
    </row>
    <row r="1827" ht="12.75">
      <c r="E1827" s="43"/>
    </row>
    <row r="1828" ht="12.75">
      <c r="E1828" s="43"/>
    </row>
    <row r="1829" ht="12.75">
      <c r="E1829" s="43"/>
    </row>
    <row r="1830" ht="12.75">
      <c r="E1830" s="43"/>
    </row>
    <row r="1831" ht="12.75">
      <c r="E1831" s="43"/>
    </row>
    <row r="1832" ht="12.75">
      <c r="E1832" s="43"/>
    </row>
    <row r="1833" ht="12.75">
      <c r="E1833" s="43"/>
    </row>
    <row r="1834" ht="12.75">
      <c r="E1834" s="43"/>
    </row>
    <row r="1835" ht="12.75">
      <c r="E1835" s="43"/>
    </row>
    <row r="1836" ht="12.75">
      <c r="E1836" s="43"/>
    </row>
    <row r="1837" ht="12.75">
      <c r="E1837" s="43"/>
    </row>
    <row r="1838" ht="12.75">
      <c r="E1838" s="43"/>
    </row>
    <row r="1839" ht="12.75">
      <c r="E1839" s="43"/>
    </row>
    <row r="1840" ht="12.75">
      <c r="E1840" s="43"/>
    </row>
    <row r="1841" ht="12.75">
      <c r="E1841" s="43"/>
    </row>
    <row r="1842" ht="12.75">
      <c r="E1842" s="43"/>
    </row>
    <row r="1843" ht="12.75">
      <c r="E1843" s="43"/>
    </row>
    <row r="1844" ht="12.75">
      <c r="E1844" s="43"/>
    </row>
    <row r="1845" ht="12.75">
      <c r="E1845" s="43"/>
    </row>
    <row r="1846" ht="12.75">
      <c r="E1846" s="43"/>
    </row>
    <row r="1847" ht="12.75">
      <c r="E1847" s="43"/>
    </row>
    <row r="1848" ht="12.75">
      <c r="E1848" s="43"/>
    </row>
    <row r="1849" ht="12.75">
      <c r="E1849" s="43"/>
    </row>
    <row r="1850" ht="12.75">
      <c r="E1850" s="43"/>
    </row>
    <row r="1851" ht="12.75">
      <c r="E1851" s="43"/>
    </row>
    <row r="1852" ht="12.75">
      <c r="E1852" s="43"/>
    </row>
    <row r="1853" ht="12.75">
      <c r="E1853" s="43"/>
    </row>
    <row r="1854" ht="12.75">
      <c r="E1854" s="43"/>
    </row>
    <row r="1855" ht="12.75">
      <c r="E1855" s="43"/>
    </row>
    <row r="1856" ht="12.75">
      <c r="E1856" s="43"/>
    </row>
    <row r="1857" ht="12.75">
      <c r="E1857" s="43"/>
    </row>
    <row r="1858" ht="12.75">
      <c r="E1858" s="43"/>
    </row>
    <row r="1859" ht="12.75">
      <c r="E1859" s="43"/>
    </row>
    <row r="1860" ht="12.75">
      <c r="E1860" s="43"/>
    </row>
    <row r="1861" ht="12.75">
      <c r="E1861" s="43"/>
    </row>
    <row r="1862" ht="12.75">
      <c r="E1862" s="43"/>
    </row>
    <row r="1863" ht="12.75">
      <c r="E1863" s="43"/>
    </row>
    <row r="1864" ht="12.75">
      <c r="E1864" s="43"/>
    </row>
    <row r="1865" ht="12.75">
      <c r="E1865" s="43"/>
    </row>
    <row r="1866" ht="12.75">
      <c r="E1866" s="43"/>
    </row>
    <row r="1867" ht="12.75">
      <c r="E1867" s="43"/>
    </row>
    <row r="1868" ht="12.75">
      <c r="E1868" s="43"/>
    </row>
    <row r="1869" ht="12.75">
      <c r="E1869" s="43"/>
    </row>
    <row r="1870" ht="12.75">
      <c r="E1870" s="43"/>
    </row>
    <row r="1871" ht="12.75">
      <c r="E1871" s="43"/>
    </row>
    <row r="1872" ht="12.75">
      <c r="E1872" s="43"/>
    </row>
    <row r="1873" ht="12.75">
      <c r="E1873" s="43"/>
    </row>
    <row r="1874" ht="12.75">
      <c r="E1874" s="43"/>
    </row>
    <row r="1875" ht="12.75">
      <c r="E1875" s="43"/>
    </row>
    <row r="1876" ht="12.75">
      <c r="E1876" s="43"/>
    </row>
    <row r="1877" ht="12.75">
      <c r="E1877" s="43"/>
    </row>
    <row r="1878" ht="12.75">
      <c r="E1878" s="43"/>
    </row>
    <row r="1879" ht="12.75">
      <c r="E1879" s="43"/>
    </row>
    <row r="1880" ht="12.75">
      <c r="E1880" s="43"/>
    </row>
    <row r="1881" ht="12.75">
      <c r="E1881" s="43"/>
    </row>
    <row r="1882" ht="12.75">
      <c r="E1882" s="43"/>
    </row>
    <row r="1883" ht="12.75">
      <c r="E1883" s="43"/>
    </row>
    <row r="1884" ht="12.75">
      <c r="E1884" s="43"/>
    </row>
    <row r="1885" ht="12.75">
      <c r="E1885" s="43"/>
    </row>
    <row r="1886" ht="12.75">
      <c r="E1886" s="43"/>
    </row>
    <row r="1887" ht="12.75">
      <c r="E1887" s="43"/>
    </row>
    <row r="1888" ht="12.75">
      <c r="E1888" s="43"/>
    </row>
    <row r="1889" ht="12.75">
      <c r="E1889" s="43"/>
    </row>
    <row r="1890" ht="12.75">
      <c r="E1890" s="43"/>
    </row>
    <row r="1891" ht="12.75">
      <c r="E1891" s="43"/>
    </row>
    <row r="1892" ht="12.75">
      <c r="E1892" s="43"/>
    </row>
    <row r="1893" ht="12.75">
      <c r="E1893" s="43"/>
    </row>
    <row r="1894" ht="12.75">
      <c r="E1894" s="43"/>
    </row>
    <row r="1895" ht="12.75">
      <c r="E1895" s="43"/>
    </row>
    <row r="1896" ht="12.75">
      <c r="E1896" s="43"/>
    </row>
    <row r="1897" ht="12.75">
      <c r="E1897" s="43"/>
    </row>
    <row r="1898" ht="12.75">
      <c r="E1898" s="43"/>
    </row>
    <row r="1899" ht="12.75">
      <c r="E1899" s="43"/>
    </row>
    <row r="1900" ht="12.75">
      <c r="E1900" s="43"/>
    </row>
    <row r="1901" ht="12.75">
      <c r="E1901" s="43"/>
    </row>
    <row r="1902" ht="12.75">
      <c r="E1902" s="43"/>
    </row>
    <row r="1903" ht="12.75">
      <c r="E1903" s="43"/>
    </row>
    <row r="1904" ht="12.75">
      <c r="E1904" s="43"/>
    </row>
    <row r="1905" ht="12.75">
      <c r="E1905" s="43"/>
    </row>
    <row r="1906" ht="12.75">
      <c r="E1906" s="43"/>
    </row>
    <row r="1907" ht="12.75">
      <c r="E1907" s="43"/>
    </row>
    <row r="1908" ht="12.75">
      <c r="E1908" s="43"/>
    </row>
    <row r="1909" ht="12.75">
      <c r="E1909" s="43"/>
    </row>
    <row r="1910" ht="12.75">
      <c r="E1910" s="43"/>
    </row>
    <row r="1911" ht="12.75">
      <c r="E1911" s="43"/>
    </row>
    <row r="1912" ht="12.75">
      <c r="E1912" s="43"/>
    </row>
    <row r="1913" ht="12.75">
      <c r="E1913" s="43"/>
    </row>
    <row r="1914" ht="12.75">
      <c r="E1914" s="43"/>
    </row>
    <row r="1915" ht="12.75">
      <c r="E1915" s="43"/>
    </row>
    <row r="1916" ht="12.75">
      <c r="E1916" s="43"/>
    </row>
    <row r="1917" ht="12.75">
      <c r="E1917" s="43"/>
    </row>
    <row r="1918" ht="12.75">
      <c r="E1918" s="43"/>
    </row>
    <row r="1919" ht="12.75">
      <c r="E1919" s="43"/>
    </row>
    <row r="1920" ht="12.75">
      <c r="E1920" s="43"/>
    </row>
    <row r="1921" ht="12.75">
      <c r="E1921" s="43"/>
    </row>
    <row r="1922" ht="12.75">
      <c r="E1922" s="43"/>
    </row>
    <row r="1923" ht="12.75">
      <c r="E1923" s="43"/>
    </row>
    <row r="1924" ht="12.75">
      <c r="E1924" s="43"/>
    </row>
    <row r="1925" ht="12.75">
      <c r="E1925" s="43"/>
    </row>
    <row r="1926" ht="12.75">
      <c r="E1926" s="43"/>
    </row>
    <row r="1927" ht="12.75">
      <c r="E1927" s="43"/>
    </row>
    <row r="1928" ht="12.75">
      <c r="E1928" s="43"/>
    </row>
    <row r="1929" ht="12.75">
      <c r="E1929" s="43"/>
    </row>
    <row r="1930" ht="12.75">
      <c r="E1930" s="43"/>
    </row>
    <row r="1931" ht="12.75">
      <c r="E1931" s="43"/>
    </row>
    <row r="1932" ht="12.75">
      <c r="E1932" s="43"/>
    </row>
    <row r="1933" ht="12.75">
      <c r="E1933" s="43"/>
    </row>
    <row r="1934" ht="12.75">
      <c r="E1934" s="43"/>
    </row>
    <row r="1935" ht="12.75">
      <c r="E1935" s="43"/>
    </row>
    <row r="1936" ht="12.75">
      <c r="E1936" s="43"/>
    </row>
    <row r="1937" ht="12.75">
      <c r="E1937" s="43"/>
    </row>
    <row r="1938" ht="12.75">
      <c r="E1938" s="43"/>
    </row>
    <row r="1939" ht="12.75">
      <c r="E1939" s="43"/>
    </row>
    <row r="1940" ht="12.75">
      <c r="E1940" s="43"/>
    </row>
    <row r="1941" ht="12.75">
      <c r="E1941" s="43"/>
    </row>
    <row r="1942" ht="12.75">
      <c r="E1942" s="43"/>
    </row>
    <row r="1943" ht="12.75">
      <c r="E1943" s="43"/>
    </row>
    <row r="1944" ht="12.75">
      <c r="E1944" s="43"/>
    </row>
    <row r="1945" ht="12.75">
      <c r="E1945" s="43"/>
    </row>
    <row r="1946" ht="12.75">
      <c r="E1946" s="43"/>
    </row>
    <row r="1947" ht="12.75">
      <c r="E1947" s="43"/>
    </row>
    <row r="1948" ht="12.75">
      <c r="E1948" s="43"/>
    </row>
    <row r="1949" ht="12.75">
      <c r="E1949" s="43"/>
    </row>
    <row r="1950" ht="12.75">
      <c r="E1950" s="43"/>
    </row>
    <row r="1951" ht="12.75">
      <c r="E1951" s="43"/>
    </row>
    <row r="1952" ht="12.75">
      <c r="E1952" s="43"/>
    </row>
    <row r="1953" ht="12.75">
      <c r="E1953" s="43"/>
    </row>
    <row r="1954" ht="12.75">
      <c r="E1954" s="43"/>
    </row>
    <row r="1955" ht="12.75">
      <c r="E1955" s="43"/>
    </row>
    <row r="1956" ht="12.75">
      <c r="E1956" s="43"/>
    </row>
    <row r="1957" ht="12.75">
      <c r="E1957" s="43"/>
    </row>
    <row r="1958" ht="12.75">
      <c r="E1958" s="43"/>
    </row>
    <row r="1959" ht="12.75">
      <c r="E1959" s="43"/>
    </row>
    <row r="1960" ht="12.75">
      <c r="E1960" s="43"/>
    </row>
    <row r="1961" ht="12.75">
      <c r="E1961" s="43"/>
    </row>
    <row r="1962" ht="12.75">
      <c r="E1962" s="43"/>
    </row>
    <row r="1963" ht="12.75">
      <c r="E1963" s="43"/>
    </row>
    <row r="1964" ht="12.75">
      <c r="E1964" s="43"/>
    </row>
    <row r="1965" ht="12.75">
      <c r="E1965" s="43"/>
    </row>
    <row r="1966" ht="12.75">
      <c r="E1966" s="43"/>
    </row>
    <row r="1967" ht="12.75">
      <c r="E1967" s="43"/>
    </row>
    <row r="1968" ht="12.75">
      <c r="E1968" s="43"/>
    </row>
    <row r="1969" ht="12.75">
      <c r="E1969" s="43"/>
    </row>
    <row r="1970" ht="12.75">
      <c r="E1970" s="43"/>
    </row>
    <row r="1971" ht="12.75">
      <c r="E1971" s="43"/>
    </row>
    <row r="1972" ht="12.75">
      <c r="E1972" s="43"/>
    </row>
    <row r="1973" ht="12.75">
      <c r="E1973" s="43"/>
    </row>
    <row r="1974" ht="12.75">
      <c r="E1974" s="43"/>
    </row>
    <row r="1975" ht="12.75">
      <c r="E1975" s="43"/>
    </row>
    <row r="1976" ht="12.75">
      <c r="E1976" s="43"/>
    </row>
    <row r="1977" ht="12.75">
      <c r="E1977" s="43"/>
    </row>
    <row r="1978" ht="12.75">
      <c r="E1978" s="43"/>
    </row>
    <row r="1979" ht="12.75">
      <c r="E1979" s="43"/>
    </row>
    <row r="1980" ht="12.75">
      <c r="E1980" s="43"/>
    </row>
    <row r="1981" ht="12.75">
      <c r="E1981" s="43"/>
    </row>
    <row r="1982" ht="12.75">
      <c r="E1982" s="43"/>
    </row>
    <row r="1983" ht="12.75">
      <c r="E1983" s="43"/>
    </row>
    <row r="1984" ht="12.75">
      <c r="E1984" s="43"/>
    </row>
    <row r="1985" ht="12.75">
      <c r="E1985" s="43"/>
    </row>
    <row r="1986" ht="12.75">
      <c r="E1986" s="43"/>
    </row>
    <row r="1987" ht="12.75">
      <c r="E1987" s="43"/>
    </row>
    <row r="1988" ht="12.75">
      <c r="E1988" s="43"/>
    </row>
    <row r="1989" ht="12.75">
      <c r="E1989" s="43"/>
    </row>
    <row r="1990" ht="12.75">
      <c r="E1990" s="43"/>
    </row>
    <row r="1991" ht="12.75">
      <c r="E1991" s="43"/>
    </row>
    <row r="1992" ht="12.75">
      <c r="E1992" s="43"/>
    </row>
    <row r="1993" ht="12.75">
      <c r="E1993" s="43"/>
    </row>
    <row r="1994" ht="12.75">
      <c r="E1994" s="43"/>
    </row>
    <row r="1995" ht="12.75">
      <c r="E1995" s="43"/>
    </row>
    <row r="1996" ht="12.75">
      <c r="E1996" s="43"/>
    </row>
    <row r="1997" ht="12.75">
      <c r="E1997" s="43"/>
    </row>
    <row r="1998" ht="12.75">
      <c r="E1998" s="43"/>
    </row>
    <row r="1999" ht="12.75">
      <c r="E1999" s="43"/>
    </row>
    <row r="2000" ht="12.75">
      <c r="E2000" s="43"/>
    </row>
    <row r="2001" ht="12.75">
      <c r="E2001" s="43"/>
    </row>
    <row r="2002" ht="12.75">
      <c r="E2002" s="43"/>
    </row>
    <row r="2003" ht="12.75">
      <c r="E2003" s="43"/>
    </row>
    <row r="2004" ht="12.75">
      <c r="E2004" s="43"/>
    </row>
    <row r="2005" ht="12.75">
      <c r="E2005" s="43"/>
    </row>
    <row r="2006" ht="12.75">
      <c r="E2006" s="43"/>
    </row>
    <row r="2007" ht="12.75">
      <c r="E2007" s="43"/>
    </row>
    <row r="2008" ht="12.75">
      <c r="E2008" s="43"/>
    </row>
    <row r="2009" ht="12.75">
      <c r="E2009" s="43"/>
    </row>
    <row r="2010" ht="12.75">
      <c r="E2010" s="43"/>
    </row>
    <row r="2011" ht="12.75">
      <c r="E2011" s="43"/>
    </row>
    <row r="2012" ht="12.75">
      <c r="E2012" s="43"/>
    </row>
    <row r="2013" ht="12.75">
      <c r="E2013" s="43"/>
    </row>
    <row r="2014" ht="12.75">
      <c r="E2014" s="43"/>
    </row>
    <row r="2015" ht="12.75">
      <c r="E2015" s="43"/>
    </row>
    <row r="2016" ht="12.75">
      <c r="E2016" s="43"/>
    </row>
    <row r="2017" ht="12.75">
      <c r="E2017" s="43"/>
    </row>
    <row r="2018" ht="12.75">
      <c r="E2018" s="43"/>
    </row>
    <row r="2019" ht="12.75">
      <c r="E2019" s="43"/>
    </row>
    <row r="2020" ht="12.75">
      <c r="E2020" s="43"/>
    </row>
    <row r="2021" ht="12.75">
      <c r="E2021" s="43"/>
    </row>
    <row r="2022" ht="12.75">
      <c r="E2022" s="43"/>
    </row>
    <row r="2023" ht="12.75">
      <c r="E2023" s="43"/>
    </row>
    <row r="2024" ht="12.75">
      <c r="E2024" s="43"/>
    </row>
    <row r="2025" ht="12.75">
      <c r="E2025" s="43"/>
    </row>
    <row r="2026" ht="12.75">
      <c r="E2026" s="43"/>
    </row>
    <row r="2027" ht="12.75">
      <c r="E2027" s="43"/>
    </row>
    <row r="2028" ht="12.75">
      <c r="E2028" s="43"/>
    </row>
    <row r="2029" ht="12.75">
      <c r="E2029" s="43"/>
    </row>
    <row r="2030" ht="12.75">
      <c r="E2030" s="43"/>
    </row>
    <row r="2031" ht="12.75">
      <c r="E2031" s="43"/>
    </row>
    <row r="2032" ht="12.75">
      <c r="E2032" s="43"/>
    </row>
    <row r="2033" ht="12.75">
      <c r="E2033" s="43"/>
    </row>
    <row r="2034" ht="12.75">
      <c r="E2034" s="43"/>
    </row>
    <row r="2035" ht="12.75">
      <c r="E2035" s="43"/>
    </row>
    <row r="2036" ht="12.75">
      <c r="E2036" s="43"/>
    </row>
    <row r="2037" ht="12.75">
      <c r="E2037" s="43"/>
    </row>
    <row r="2038" ht="12.75">
      <c r="E2038" s="43"/>
    </row>
    <row r="2039" ht="12.75">
      <c r="E2039" s="43"/>
    </row>
    <row r="2040" ht="12.75">
      <c r="E2040" s="43"/>
    </row>
    <row r="2041" ht="12.75">
      <c r="E2041" s="43"/>
    </row>
    <row r="2042" ht="12.75">
      <c r="E2042" s="43"/>
    </row>
    <row r="2043" ht="12.75">
      <c r="E2043" s="43"/>
    </row>
    <row r="2044" ht="12.75">
      <c r="E2044" s="43"/>
    </row>
    <row r="2045" ht="12.75">
      <c r="E2045" s="43"/>
    </row>
    <row r="2046" ht="12.75">
      <c r="E2046" s="43"/>
    </row>
    <row r="2047" ht="12.75">
      <c r="E2047" s="43"/>
    </row>
    <row r="2048" ht="12.75">
      <c r="E2048" s="43"/>
    </row>
    <row r="2049" ht="12.75">
      <c r="E2049" s="43"/>
    </row>
    <row r="2050" ht="12.75">
      <c r="E2050" s="43"/>
    </row>
    <row r="2051" ht="12.75">
      <c r="E2051" s="43"/>
    </row>
    <row r="2052" ht="12.75">
      <c r="E2052" s="43"/>
    </row>
    <row r="2053" ht="12.75">
      <c r="E2053" s="43"/>
    </row>
    <row r="2054" ht="12.75">
      <c r="E2054" s="43"/>
    </row>
    <row r="2055" ht="12.75">
      <c r="E2055" s="43"/>
    </row>
    <row r="2056" ht="12.75">
      <c r="E2056" s="43"/>
    </row>
    <row r="2057" ht="12.75">
      <c r="E2057" s="43"/>
    </row>
    <row r="2058" ht="12.75">
      <c r="E2058" s="43"/>
    </row>
    <row r="2059" ht="12.75">
      <c r="E2059" s="43"/>
    </row>
    <row r="2060" ht="12.75">
      <c r="E2060" s="43"/>
    </row>
    <row r="2061" ht="12.75">
      <c r="E2061" s="43"/>
    </row>
    <row r="2062" ht="12.75">
      <c r="E2062" s="43"/>
    </row>
    <row r="2063" ht="12.75">
      <c r="E2063" s="43"/>
    </row>
    <row r="2064" ht="12.75">
      <c r="E2064" s="43"/>
    </row>
    <row r="2065" ht="12.75">
      <c r="E2065" s="43"/>
    </row>
    <row r="2066" ht="12.75">
      <c r="E2066" s="43"/>
    </row>
    <row r="2067" ht="12.75">
      <c r="E2067" s="43"/>
    </row>
    <row r="2068" ht="12.75">
      <c r="E2068" s="43"/>
    </row>
    <row r="2069" ht="12.75">
      <c r="E2069" s="43"/>
    </row>
    <row r="2070" ht="12.75">
      <c r="E2070" s="43"/>
    </row>
    <row r="2071" ht="12.75">
      <c r="E2071" s="43"/>
    </row>
    <row r="2072" ht="12.75">
      <c r="E2072" s="43"/>
    </row>
    <row r="2073" ht="12.75">
      <c r="E2073" s="43"/>
    </row>
    <row r="2074" ht="12.75">
      <c r="E2074" s="43"/>
    </row>
    <row r="2075" ht="12.75">
      <c r="E2075" s="43"/>
    </row>
    <row r="2076" ht="12.75">
      <c r="E2076" s="43"/>
    </row>
    <row r="2077" ht="12.75">
      <c r="E2077" s="43"/>
    </row>
    <row r="2078" ht="12.75">
      <c r="E2078" s="43"/>
    </row>
    <row r="2079" ht="12.75">
      <c r="E2079" s="43"/>
    </row>
    <row r="2080" ht="12.75">
      <c r="E2080" s="43"/>
    </row>
    <row r="2081" ht="12.75">
      <c r="E2081" s="43"/>
    </row>
    <row r="2082" ht="12.75">
      <c r="E2082" s="43"/>
    </row>
    <row r="2083" ht="12.75">
      <c r="E2083" s="43"/>
    </row>
    <row r="2084" ht="12.75">
      <c r="E2084" s="43"/>
    </row>
    <row r="2085" ht="12.75">
      <c r="E2085" s="43"/>
    </row>
    <row r="2086" ht="12.75">
      <c r="E2086" s="43"/>
    </row>
    <row r="2087" ht="12.75">
      <c r="E2087" s="43"/>
    </row>
    <row r="2088" ht="12.75">
      <c r="E2088" s="43"/>
    </row>
    <row r="2089" ht="12.75">
      <c r="E2089" s="43"/>
    </row>
    <row r="2090" ht="12.75">
      <c r="E2090" s="43"/>
    </row>
    <row r="2091" ht="12.75">
      <c r="E2091" s="43"/>
    </row>
    <row r="2092" ht="12.75">
      <c r="E2092" s="43"/>
    </row>
    <row r="2093" ht="12.75">
      <c r="E2093" s="43"/>
    </row>
    <row r="2094" ht="12.75">
      <c r="E2094" s="43"/>
    </row>
    <row r="2095" ht="12.75">
      <c r="E2095" s="43"/>
    </row>
    <row r="2096" ht="12.75">
      <c r="E2096" s="43"/>
    </row>
    <row r="2097" ht="12.75">
      <c r="E2097" s="43"/>
    </row>
    <row r="2098" ht="12.75">
      <c r="E2098" s="43"/>
    </row>
    <row r="2099" ht="12.75">
      <c r="E2099" s="43"/>
    </row>
    <row r="2100" ht="12.75">
      <c r="E2100" s="43"/>
    </row>
    <row r="2101" ht="12.75">
      <c r="E2101" s="43"/>
    </row>
    <row r="2102" ht="12.75">
      <c r="E2102" s="43"/>
    </row>
    <row r="2103" ht="12.75">
      <c r="E2103" s="43"/>
    </row>
    <row r="2104" ht="12.75">
      <c r="E2104" s="43"/>
    </row>
    <row r="2105" ht="12.75">
      <c r="E2105" s="43"/>
    </row>
    <row r="2106" ht="12.75">
      <c r="E2106" s="43"/>
    </row>
    <row r="2107" ht="12.75">
      <c r="E2107" s="43"/>
    </row>
    <row r="2108" ht="12.75">
      <c r="E2108" s="43"/>
    </row>
    <row r="2109" ht="12.75">
      <c r="E2109" s="43"/>
    </row>
    <row r="2110" ht="12.75">
      <c r="E2110" s="43"/>
    </row>
    <row r="2111" ht="12.75">
      <c r="E2111" s="43"/>
    </row>
    <row r="2112" ht="12.75">
      <c r="E2112" s="43"/>
    </row>
    <row r="2113" ht="12.75">
      <c r="E2113" s="43"/>
    </row>
    <row r="2114" ht="12.75">
      <c r="E2114" s="43"/>
    </row>
    <row r="2115" ht="12.75">
      <c r="E2115" s="43"/>
    </row>
    <row r="2116" ht="12.75">
      <c r="E2116" s="43"/>
    </row>
    <row r="2117" ht="12.75">
      <c r="E2117" s="43"/>
    </row>
    <row r="2118" ht="12.75">
      <c r="E2118" s="43"/>
    </row>
    <row r="2119" ht="12.75">
      <c r="E2119" s="43"/>
    </row>
    <row r="2120" ht="12.75">
      <c r="E2120" s="43"/>
    </row>
    <row r="2121" ht="12.75">
      <c r="E2121" s="43"/>
    </row>
    <row r="2122" ht="12.75">
      <c r="E2122" s="43"/>
    </row>
    <row r="2123" ht="12.75">
      <c r="E2123" s="43"/>
    </row>
    <row r="2124" ht="12.75">
      <c r="E2124" s="43"/>
    </row>
    <row r="2125" ht="12.75">
      <c r="E2125" s="43"/>
    </row>
    <row r="2126" ht="12.75">
      <c r="E2126" s="43"/>
    </row>
    <row r="2127" ht="12.75">
      <c r="E2127" s="43"/>
    </row>
    <row r="2128" ht="12.75">
      <c r="E2128" s="43"/>
    </row>
    <row r="2129" ht="12.75">
      <c r="E2129" s="43"/>
    </row>
    <row r="2130" ht="12.75">
      <c r="E2130" s="43"/>
    </row>
    <row r="2131" ht="12.75">
      <c r="E2131" s="43"/>
    </row>
    <row r="2132" ht="12.75">
      <c r="E2132" s="43"/>
    </row>
    <row r="2133" ht="12.75">
      <c r="E2133" s="43"/>
    </row>
    <row r="2134" ht="12.75">
      <c r="E2134" s="43"/>
    </row>
    <row r="2135" ht="12.75">
      <c r="E2135" s="43"/>
    </row>
    <row r="2136" ht="12.75">
      <c r="E2136" s="43"/>
    </row>
    <row r="2137" ht="12.75">
      <c r="E2137" s="43"/>
    </row>
    <row r="2138" ht="12.75">
      <c r="E2138" s="43"/>
    </row>
    <row r="2139" ht="12.75">
      <c r="E2139" s="43"/>
    </row>
    <row r="2140" ht="12.75">
      <c r="E2140" s="43"/>
    </row>
    <row r="2141" ht="12.75">
      <c r="E2141" s="43"/>
    </row>
    <row r="2142" ht="12.75">
      <c r="E2142" s="43"/>
    </row>
    <row r="2143" ht="12.75">
      <c r="E2143" s="43"/>
    </row>
    <row r="2144" ht="12.75">
      <c r="E2144" s="43"/>
    </row>
    <row r="2145" ht="12.75">
      <c r="E2145" s="43"/>
    </row>
    <row r="2146" ht="12.75">
      <c r="E2146" s="43"/>
    </row>
    <row r="2147" ht="12.75">
      <c r="E2147" s="43"/>
    </row>
    <row r="2148" ht="12.75">
      <c r="E2148" s="43"/>
    </row>
    <row r="2149" ht="12.75">
      <c r="E2149" s="43"/>
    </row>
    <row r="2150" ht="12.75">
      <c r="E2150" s="43"/>
    </row>
    <row r="2151" ht="12.75">
      <c r="E2151" s="43"/>
    </row>
    <row r="2152" ht="12.75">
      <c r="E2152" s="43"/>
    </row>
    <row r="2153" ht="12.75">
      <c r="E2153" s="43"/>
    </row>
    <row r="2154" ht="12.75">
      <c r="E2154" s="43"/>
    </row>
    <row r="2155" ht="12.75">
      <c r="E2155" s="43"/>
    </row>
    <row r="2156" ht="12.75">
      <c r="E2156" s="43"/>
    </row>
    <row r="2157" ht="12.75">
      <c r="E2157" s="43"/>
    </row>
    <row r="2158" ht="12.75">
      <c r="E2158" s="43"/>
    </row>
    <row r="2159" ht="12.75">
      <c r="E2159" s="43"/>
    </row>
    <row r="2160" ht="12.75">
      <c r="E2160" s="43"/>
    </row>
    <row r="2161" ht="12.75">
      <c r="E2161" s="43"/>
    </row>
    <row r="2162" ht="12.75">
      <c r="E2162" s="43"/>
    </row>
    <row r="2163" ht="12.75">
      <c r="E2163" s="43"/>
    </row>
    <row r="2164" ht="12.75">
      <c r="E2164" s="43"/>
    </row>
    <row r="2165" ht="12.75">
      <c r="E2165" s="43"/>
    </row>
    <row r="2166" ht="12.75">
      <c r="E2166" s="43"/>
    </row>
    <row r="2167" ht="12.75">
      <c r="E2167" s="43"/>
    </row>
    <row r="2168" ht="12.75">
      <c r="E2168" s="43"/>
    </row>
    <row r="2169" ht="12.75">
      <c r="E2169" s="43"/>
    </row>
    <row r="2170" ht="12.75">
      <c r="E2170" s="43"/>
    </row>
    <row r="2171" ht="12.75">
      <c r="E2171" s="43"/>
    </row>
    <row r="2172" ht="12.75">
      <c r="E2172" s="43"/>
    </row>
    <row r="2173" ht="12.75">
      <c r="E2173" s="43"/>
    </row>
    <row r="2174" ht="12.75">
      <c r="E2174" s="43"/>
    </row>
    <row r="2175" ht="12.75">
      <c r="E2175" s="43"/>
    </row>
    <row r="2176" ht="12.75">
      <c r="E2176" s="43"/>
    </row>
    <row r="2177" ht="12.75">
      <c r="E2177" s="43"/>
    </row>
    <row r="2178" ht="12.75">
      <c r="E2178" s="43"/>
    </row>
    <row r="2179" ht="12.75">
      <c r="E2179" s="43"/>
    </row>
    <row r="2180" ht="12.75">
      <c r="E2180" s="43"/>
    </row>
    <row r="2181" ht="12.75">
      <c r="E2181" s="43"/>
    </row>
    <row r="2182" ht="12.75">
      <c r="E2182" s="43"/>
    </row>
    <row r="2183" ht="12.75">
      <c r="E2183" s="43"/>
    </row>
    <row r="2184" ht="12.75">
      <c r="E2184" s="43"/>
    </row>
    <row r="2185" ht="12.75">
      <c r="E2185" s="43"/>
    </row>
    <row r="2186" ht="12.75">
      <c r="E2186" s="43"/>
    </row>
    <row r="2187" ht="12.75">
      <c r="E2187" s="43"/>
    </row>
    <row r="2188" ht="12.75">
      <c r="E2188" s="43"/>
    </row>
    <row r="2189" ht="12.75">
      <c r="E2189" s="43"/>
    </row>
    <row r="2190" ht="12.75">
      <c r="E2190" s="43"/>
    </row>
    <row r="2191" ht="12.75">
      <c r="E2191" s="43"/>
    </row>
    <row r="2192" ht="12.75">
      <c r="E2192" s="43"/>
    </row>
    <row r="2193" ht="12.75">
      <c r="E2193" s="43"/>
    </row>
    <row r="2194" ht="12.75">
      <c r="E2194" s="43"/>
    </row>
    <row r="2195" ht="12.75">
      <c r="E2195" s="43"/>
    </row>
    <row r="2196" ht="12.75">
      <c r="E2196" s="43"/>
    </row>
    <row r="2197" ht="12.75">
      <c r="E2197" s="43"/>
    </row>
    <row r="2198" ht="12.75">
      <c r="E2198" s="43"/>
    </row>
    <row r="2199" ht="12.75">
      <c r="E2199" s="43"/>
    </row>
    <row r="2200" ht="12.75">
      <c r="E2200" s="43"/>
    </row>
    <row r="2201" ht="12.75">
      <c r="E2201" s="43"/>
    </row>
    <row r="2202" ht="12.75">
      <c r="E2202" s="43"/>
    </row>
    <row r="2203" ht="12.75">
      <c r="E2203" s="43"/>
    </row>
    <row r="2204" ht="12.75">
      <c r="E2204" s="43"/>
    </row>
    <row r="2205" ht="12.75">
      <c r="E2205" s="43"/>
    </row>
    <row r="2206" ht="12.75">
      <c r="E2206" s="43"/>
    </row>
    <row r="2207" ht="12.75">
      <c r="E2207" s="43"/>
    </row>
    <row r="2208" ht="12.75">
      <c r="E2208" s="43"/>
    </row>
    <row r="2209" ht="12.75">
      <c r="E2209" s="43"/>
    </row>
    <row r="2210" ht="12.75">
      <c r="E2210" s="43"/>
    </row>
    <row r="2211" ht="12.75">
      <c r="E2211" s="43"/>
    </row>
    <row r="2212" ht="12.75">
      <c r="E2212" s="43"/>
    </row>
    <row r="2213" ht="12.75">
      <c r="E2213" s="43"/>
    </row>
    <row r="2214" ht="12.75">
      <c r="E2214" s="43"/>
    </row>
    <row r="2215" ht="12.75">
      <c r="E2215" s="43"/>
    </row>
    <row r="2216" ht="12.75">
      <c r="E2216" s="43"/>
    </row>
    <row r="2217" ht="12.75">
      <c r="E2217" s="43"/>
    </row>
    <row r="2218" ht="12.75">
      <c r="E2218" s="43"/>
    </row>
    <row r="2219" ht="12.75">
      <c r="E2219" s="43"/>
    </row>
    <row r="2220" ht="12.75">
      <c r="E2220" s="43"/>
    </row>
    <row r="2221" ht="12.75">
      <c r="E2221" s="43"/>
    </row>
    <row r="2222" ht="12.75">
      <c r="E2222" s="43"/>
    </row>
    <row r="2223" ht="12.75">
      <c r="E2223" s="43"/>
    </row>
    <row r="2224" ht="12.75">
      <c r="E2224" s="43"/>
    </row>
    <row r="2225" ht="12.75">
      <c r="E2225" s="43"/>
    </row>
    <row r="2226" ht="12.75">
      <c r="E2226" s="43"/>
    </row>
    <row r="2227" ht="12.75">
      <c r="E2227" s="43"/>
    </row>
    <row r="2228" ht="12.75">
      <c r="E2228" s="43"/>
    </row>
    <row r="2229" ht="12.75">
      <c r="E2229" s="43"/>
    </row>
    <row r="2230" ht="12.75">
      <c r="E2230" s="43"/>
    </row>
    <row r="2231" ht="12.75">
      <c r="E2231" s="43"/>
    </row>
    <row r="2232" ht="12.75">
      <c r="E2232" s="43"/>
    </row>
    <row r="2233" ht="12.75">
      <c r="E2233" s="43"/>
    </row>
    <row r="2234" ht="12.75">
      <c r="E2234" s="43"/>
    </row>
    <row r="2235" ht="12.75">
      <c r="E2235" s="43"/>
    </row>
    <row r="2236" ht="12.75">
      <c r="E2236" s="43"/>
    </row>
    <row r="2237" ht="12.75">
      <c r="E2237" s="43"/>
    </row>
    <row r="2238" ht="12.75">
      <c r="E2238" s="43"/>
    </row>
    <row r="2239" ht="12.75">
      <c r="E2239" s="43"/>
    </row>
    <row r="2240" ht="12.75">
      <c r="E2240" s="43"/>
    </row>
    <row r="2241" ht="12.75">
      <c r="E2241" s="43"/>
    </row>
    <row r="2242" ht="12.75">
      <c r="E2242" s="43"/>
    </row>
    <row r="2243" ht="12.75">
      <c r="E2243" s="43"/>
    </row>
    <row r="2244" ht="12.75">
      <c r="E2244" s="43"/>
    </row>
    <row r="2245" ht="12.75">
      <c r="E2245" s="43"/>
    </row>
    <row r="2246" ht="12.75">
      <c r="E2246" s="43"/>
    </row>
    <row r="2247" ht="12.75">
      <c r="E2247" s="43"/>
    </row>
    <row r="2248" ht="12.75">
      <c r="E2248" s="43"/>
    </row>
    <row r="2249" ht="12.75">
      <c r="E2249" s="43"/>
    </row>
    <row r="2250" ht="12.75">
      <c r="E2250" s="43"/>
    </row>
    <row r="2251" ht="12.75">
      <c r="E2251" s="43"/>
    </row>
    <row r="2252" ht="12.75">
      <c r="E2252" s="43"/>
    </row>
    <row r="2253" ht="12.75">
      <c r="E2253" s="43"/>
    </row>
    <row r="2254" ht="12.75">
      <c r="E2254" s="43"/>
    </row>
    <row r="2255" ht="12.75">
      <c r="E2255" s="43"/>
    </row>
    <row r="2256" ht="12.75">
      <c r="E2256" s="43"/>
    </row>
    <row r="2257" ht="12.75">
      <c r="E2257" s="43"/>
    </row>
    <row r="2258" ht="12.75">
      <c r="E2258" s="43"/>
    </row>
    <row r="2259" ht="12.75">
      <c r="E2259" s="43"/>
    </row>
    <row r="2260" ht="12.75">
      <c r="E2260" s="43"/>
    </row>
    <row r="2261" ht="12.75">
      <c r="E2261" s="43"/>
    </row>
    <row r="2262" ht="12.75">
      <c r="E2262" s="43"/>
    </row>
    <row r="2263" ht="12.75">
      <c r="E2263" s="43"/>
    </row>
    <row r="2264" ht="12.75">
      <c r="E2264" s="43"/>
    </row>
    <row r="2265" ht="12.75">
      <c r="E2265" s="43"/>
    </row>
    <row r="2266" ht="12.75">
      <c r="E2266" s="43"/>
    </row>
    <row r="2267" ht="12.75">
      <c r="E2267" s="43"/>
    </row>
    <row r="2268" ht="12.75">
      <c r="E2268" s="43"/>
    </row>
    <row r="2269" ht="12.75">
      <c r="E2269" s="43"/>
    </row>
    <row r="2270" ht="12.75">
      <c r="E2270" s="43"/>
    </row>
    <row r="2271" ht="12.75">
      <c r="E2271" s="43"/>
    </row>
    <row r="2272" ht="12.75">
      <c r="E2272" s="43"/>
    </row>
    <row r="2273" ht="12.75">
      <c r="E2273" s="43"/>
    </row>
    <row r="2274" ht="12.75">
      <c r="E2274" s="43"/>
    </row>
    <row r="2275" ht="12.75">
      <c r="E2275" s="43"/>
    </row>
    <row r="2276" ht="12.75">
      <c r="E2276" s="43"/>
    </row>
    <row r="2277" ht="12.75">
      <c r="E2277" s="43"/>
    </row>
    <row r="2278" ht="12.75">
      <c r="E2278" s="43"/>
    </row>
    <row r="2279" ht="12.75">
      <c r="E2279" s="43"/>
    </row>
    <row r="2280" ht="12.75">
      <c r="E2280" s="43"/>
    </row>
    <row r="2281" ht="12.75">
      <c r="E2281" s="43"/>
    </row>
    <row r="2282" ht="12.75">
      <c r="E2282" s="43"/>
    </row>
    <row r="2283" ht="12.75">
      <c r="E2283" s="43"/>
    </row>
    <row r="2284" ht="12.75">
      <c r="E2284" s="43"/>
    </row>
    <row r="2285" ht="12.75">
      <c r="E2285" s="43"/>
    </row>
    <row r="2286" ht="12.75">
      <c r="E2286" s="43"/>
    </row>
    <row r="2287" ht="12.75">
      <c r="E2287" s="43"/>
    </row>
    <row r="2288" ht="12.75">
      <c r="E2288" s="43"/>
    </row>
    <row r="2289" ht="12.75">
      <c r="E2289" s="43"/>
    </row>
    <row r="2290" ht="12.75">
      <c r="E2290" s="43"/>
    </row>
    <row r="2291" ht="12.75">
      <c r="E2291" s="43"/>
    </row>
    <row r="2292" ht="12.75">
      <c r="E2292" s="43"/>
    </row>
    <row r="2293" ht="12.75">
      <c r="E2293" s="43"/>
    </row>
    <row r="2294" ht="12.75">
      <c r="E2294" s="43"/>
    </row>
    <row r="2295" ht="12.75">
      <c r="E2295" s="43"/>
    </row>
    <row r="2296" ht="12.75">
      <c r="E2296" s="43"/>
    </row>
    <row r="2297" ht="12.75">
      <c r="E2297" s="43"/>
    </row>
    <row r="2298" ht="12.75">
      <c r="E2298" s="43"/>
    </row>
    <row r="2299" ht="12.75">
      <c r="E2299" s="43"/>
    </row>
    <row r="2300" ht="12.75">
      <c r="E2300" s="43"/>
    </row>
    <row r="2301" ht="12.75">
      <c r="E2301" s="43"/>
    </row>
    <row r="2302" ht="12.75">
      <c r="E2302" s="43"/>
    </row>
    <row r="2303" ht="12.75">
      <c r="E2303" s="43"/>
    </row>
    <row r="2304" ht="12.75">
      <c r="E2304" s="43"/>
    </row>
    <row r="2305" ht="12.75">
      <c r="E2305" s="43"/>
    </row>
    <row r="2306" ht="12.75">
      <c r="E2306" s="43"/>
    </row>
    <row r="2307" ht="12.75">
      <c r="E2307" s="43"/>
    </row>
    <row r="2308" ht="12.75">
      <c r="E2308" s="43"/>
    </row>
    <row r="2309" ht="12.75">
      <c r="E2309" s="43"/>
    </row>
    <row r="2310" ht="12.75">
      <c r="E2310" s="43"/>
    </row>
    <row r="2311" ht="12.75">
      <c r="E2311" s="43"/>
    </row>
    <row r="2312" ht="12.75">
      <c r="E2312" s="43"/>
    </row>
    <row r="2313" ht="12.75">
      <c r="E2313" s="43"/>
    </row>
    <row r="2314" ht="12.75">
      <c r="E2314" s="43"/>
    </row>
    <row r="2315" ht="12.75">
      <c r="E2315" s="43"/>
    </row>
    <row r="2316" ht="12.75">
      <c r="E2316" s="43"/>
    </row>
    <row r="2317" ht="12.75">
      <c r="E2317" s="43"/>
    </row>
    <row r="2318" ht="12.75">
      <c r="E2318" s="43"/>
    </row>
    <row r="2319" ht="12.75">
      <c r="E2319" s="43"/>
    </row>
    <row r="2320" ht="12.75">
      <c r="E2320" s="43"/>
    </row>
    <row r="2321" ht="12.75">
      <c r="E2321" s="43"/>
    </row>
    <row r="2322" ht="12.75">
      <c r="E2322" s="43"/>
    </row>
    <row r="2323" ht="12.75">
      <c r="E2323" s="43"/>
    </row>
    <row r="2324" ht="12.75">
      <c r="E2324" s="43"/>
    </row>
    <row r="2325" ht="12.75">
      <c r="E2325" s="43"/>
    </row>
    <row r="2326" ht="12.75">
      <c r="E2326" s="43"/>
    </row>
    <row r="2327" ht="12.75">
      <c r="E2327" s="43"/>
    </row>
    <row r="2328" ht="12.75">
      <c r="E2328" s="43"/>
    </row>
    <row r="2329" ht="12.75">
      <c r="E2329" s="43"/>
    </row>
    <row r="2330" ht="12.75">
      <c r="E2330" s="43"/>
    </row>
    <row r="2331" ht="12.75">
      <c r="E2331" s="43"/>
    </row>
    <row r="2332" ht="12.75">
      <c r="E2332" s="43"/>
    </row>
    <row r="2333" ht="12.75">
      <c r="E2333" s="43"/>
    </row>
    <row r="2334" ht="12.75">
      <c r="E2334" s="43"/>
    </row>
    <row r="2335" ht="12.75">
      <c r="E2335" s="43"/>
    </row>
    <row r="2336" ht="12.75">
      <c r="E2336" s="43"/>
    </row>
    <row r="2337" ht="12.75">
      <c r="E2337" s="43"/>
    </row>
    <row r="2338" ht="12.75">
      <c r="E2338" s="43"/>
    </row>
    <row r="2339" ht="12.75">
      <c r="E2339" s="43"/>
    </row>
    <row r="2340" ht="12.75">
      <c r="E2340" s="43"/>
    </row>
    <row r="2341" ht="12.75">
      <c r="E2341" s="43"/>
    </row>
    <row r="2342" ht="12.75">
      <c r="E2342" s="43"/>
    </row>
    <row r="2343" ht="12.75">
      <c r="E2343" s="43"/>
    </row>
    <row r="2344" ht="12.75">
      <c r="E2344" s="43"/>
    </row>
    <row r="2345" ht="12.75">
      <c r="E2345" s="43"/>
    </row>
    <row r="2346" ht="12.75">
      <c r="E2346" s="43"/>
    </row>
    <row r="2347" ht="12.75">
      <c r="E2347" s="43"/>
    </row>
    <row r="2348" ht="12.75">
      <c r="E2348" s="43"/>
    </row>
    <row r="2349" ht="12.75">
      <c r="E2349" s="43"/>
    </row>
    <row r="2350" ht="12.75">
      <c r="E2350" s="43"/>
    </row>
    <row r="2351" ht="12.75">
      <c r="E2351" s="43"/>
    </row>
    <row r="2352" ht="12.75">
      <c r="E2352" s="43"/>
    </row>
    <row r="2353" ht="12.75">
      <c r="E2353" s="43"/>
    </row>
    <row r="2354" ht="12.75">
      <c r="E2354" s="43"/>
    </row>
    <row r="2355" ht="12.75">
      <c r="E2355" s="43"/>
    </row>
    <row r="2356" ht="12.75">
      <c r="E2356" s="43"/>
    </row>
    <row r="2357" ht="12.75">
      <c r="E2357" s="43"/>
    </row>
    <row r="2358" ht="12.75">
      <c r="E2358" s="43"/>
    </row>
    <row r="2359" ht="12.75">
      <c r="E2359" s="43"/>
    </row>
    <row r="2360" ht="12.75">
      <c r="E2360" s="43"/>
    </row>
    <row r="2361" ht="12.75">
      <c r="E2361" s="43"/>
    </row>
    <row r="2362" ht="12.75">
      <c r="E2362" s="43"/>
    </row>
    <row r="2363" ht="12.75">
      <c r="E2363" s="43"/>
    </row>
    <row r="2364" ht="12.75">
      <c r="E2364" s="43"/>
    </row>
    <row r="2365" ht="12.75">
      <c r="E2365" s="43"/>
    </row>
    <row r="2366" ht="12.75">
      <c r="E2366" s="43"/>
    </row>
    <row r="2367" ht="12.75">
      <c r="E2367" s="43"/>
    </row>
    <row r="2368" ht="12.75">
      <c r="E2368" s="43"/>
    </row>
    <row r="2369" ht="12.75">
      <c r="E2369" s="43"/>
    </row>
    <row r="2370" ht="12.75">
      <c r="E2370" s="43"/>
    </row>
    <row r="2371" ht="12.75">
      <c r="E2371" s="43"/>
    </row>
    <row r="2372" ht="12.75">
      <c r="E2372" s="43"/>
    </row>
    <row r="2373" ht="12.75">
      <c r="E2373" s="43"/>
    </row>
    <row r="2374" ht="12.75">
      <c r="E2374" s="43"/>
    </row>
    <row r="2375" ht="12.75">
      <c r="E2375" s="43"/>
    </row>
    <row r="2376" ht="12.75">
      <c r="E2376" s="43"/>
    </row>
    <row r="2377" ht="12.75">
      <c r="E2377" s="43"/>
    </row>
    <row r="2378" ht="12.75">
      <c r="E2378" s="43"/>
    </row>
    <row r="2379" ht="12.75">
      <c r="E2379" s="43"/>
    </row>
    <row r="2380" ht="12.75">
      <c r="E2380" s="43"/>
    </row>
    <row r="2381" ht="12.75">
      <c r="E2381" s="43"/>
    </row>
    <row r="2382" ht="12.75">
      <c r="E2382" s="43"/>
    </row>
    <row r="2383" ht="12.75">
      <c r="E2383" s="43"/>
    </row>
    <row r="2384" ht="12.75">
      <c r="E2384" s="43"/>
    </row>
    <row r="2385" ht="12.75">
      <c r="E2385" s="43"/>
    </row>
    <row r="2386" ht="12.75">
      <c r="E2386" s="43"/>
    </row>
    <row r="2387" ht="12.75">
      <c r="E2387" s="43"/>
    </row>
    <row r="2388" ht="12.75">
      <c r="E2388" s="43"/>
    </row>
    <row r="2389" ht="12.75">
      <c r="E2389" s="43"/>
    </row>
    <row r="2390" ht="12.75">
      <c r="E2390" s="43"/>
    </row>
    <row r="2391" ht="12.75">
      <c r="E2391" s="43"/>
    </row>
    <row r="2392" ht="12.75">
      <c r="E2392" s="43"/>
    </row>
    <row r="2393" ht="12.75">
      <c r="E2393" s="43"/>
    </row>
    <row r="2394" ht="12.75">
      <c r="E2394" s="43"/>
    </row>
    <row r="2395" ht="12.75">
      <c r="E2395" s="43"/>
    </row>
    <row r="2396" ht="12.75">
      <c r="E2396" s="43"/>
    </row>
    <row r="2397" ht="12.75">
      <c r="E2397" s="43"/>
    </row>
    <row r="2398" ht="12.75">
      <c r="E2398" s="43"/>
    </row>
    <row r="2399" ht="12.75">
      <c r="E2399" s="43"/>
    </row>
    <row r="2400" ht="12.75">
      <c r="E2400" s="43"/>
    </row>
    <row r="2401" ht="12.75">
      <c r="E2401" s="43"/>
    </row>
    <row r="2402" ht="12.75">
      <c r="E2402" s="43"/>
    </row>
    <row r="2403" ht="12.75">
      <c r="E2403" s="43"/>
    </row>
    <row r="2404" ht="12.75">
      <c r="E2404" s="43"/>
    </row>
    <row r="2405" ht="12.75">
      <c r="E2405" s="43"/>
    </row>
    <row r="2406" ht="12.75">
      <c r="E2406" s="43"/>
    </row>
    <row r="2407" ht="12.75">
      <c r="E2407" s="43"/>
    </row>
    <row r="2408" ht="12.75">
      <c r="E2408" s="43"/>
    </row>
    <row r="2409" ht="12.75">
      <c r="E2409" s="43"/>
    </row>
    <row r="2410" ht="12.75">
      <c r="E2410" s="43"/>
    </row>
    <row r="2411" ht="12.75">
      <c r="E2411" s="43"/>
    </row>
    <row r="2412" ht="12.75">
      <c r="E2412" s="43"/>
    </row>
    <row r="2413" ht="12.75">
      <c r="E2413" s="43"/>
    </row>
    <row r="2414" ht="12.75">
      <c r="E2414" s="43"/>
    </row>
    <row r="2415" ht="12.75">
      <c r="E2415" s="43"/>
    </row>
    <row r="2416" ht="12.75">
      <c r="E2416" s="43"/>
    </row>
    <row r="2417" ht="12.75">
      <c r="E2417" s="43"/>
    </row>
    <row r="2418" ht="12.75">
      <c r="E2418" s="43"/>
    </row>
    <row r="2419" ht="12.75">
      <c r="E2419" s="43"/>
    </row>
    <row r="2420" ht="12.75">
      <c r="E2420" s="43"/>
    </row>
    <row r="2421" ht="12.75">
      <c r="E2421" s="43"/>
    </row>
    <row r="2422" ht="12.75">
      <c r="E2422" s="43"/>
    </row>
    <row r="2423" ht="12.75">
      <c r="E2423" s="43"/>
    </row>
    <row r="2424" ht="12.75">
      <c r="E2424" s="43"/>
    </row>
    <row r="2425" ht="12.75">
      <c r="E2425" s="43"/>
    </row>
    <row r="2426" ht="12.75">
      <c r="E2426" s="43"/>
    </row>
    <row r="2427" ht="12.75">
      <c r="E2427" s="43"/>
    </row>
    <row r="2428" ht="12.75">
      <c r="E2428" s="43"/>
    </row>
    <row r="2429" ht="12.75">
      <c r="E2429" s="43"/>
    </row>
    <row r="2430" ht="12.75">
      <c r="E2430" s="43"/>
    </row>
    <row r="2431" ht="12.75">
      <c r="E2431" s="43"/>
    </row>
    <row r="2432" ht="12.75">
      <c r="E2432" s="43"/>
    </row>
    <row r="2433" spans="1:6" ht="12.75">
      <c r="A2433"/>
      <c r="B2433"/>
      <c r="C2433"/>
      <c r="D2433"/>
      <c r="E2433" s="43"/>
      <c r="F2433"/>
    </row>
    <row r="2434" spans="1:6" ht="12.75">
      <c r="A2434"/>
      <c r="B2434"/>
      <c r="C2434"/>
      <c r="D2434"/>
      <c r="E2434" s="43"/>
      <c r="F2434"/>
    </row>
    <row r="2435" spans="1:6" ht="12.75">
      <c r="A2435"/>
      <c r="B2435"/>
      <c r="C2435"/>
      <c r="D2435"/>
      <c r="E2435" s="43"/>
      <c r="F2435"/>
    </row>
    <row r="2436" spans="1:6" ht="12.75">
      <c r="A2436"/>
      <c r="B2436"/>
      <c r="C2436"/>
      <c r="D2436"/>
      <c r="E2436" s="43"/>
      <c r="F2436"/>
    </row>
    <row r="2437" spans="1:6" ht="12.75">
      <c r="A2437"/>
      <c r="B2437"/>
      <c r="C2437"/>
      <c r="D2437"/>
      <c r="E2437" s="43"/>
      <c r="F2437"/>
    </row>
    <row r="2438" spans="1:6" ht="12.75">
      <c r="A2438"/>
      <c r="B2438"/>
      <c r="C2438"/>
      <c r="D2438"/>
      <c r="E2438" s="43"/>
      <c r="F2438"/>
    </row>
    <row r="2439" spans="1:6" ht="12.75">
      <c r="A2439"/>
      <c r="B2439"/>
      <c r="C2439"/>
      <c r="D2439"/>
      <c r="E2439" s="43"/>
      <c r="F2439"/>
    </row>
    <row r="2440" spans="1:6" ht="12.75">
      <c r="A2440"/>
      <c r="B2440"/>
      <c r="C2440"/>
      <c r="D2440"/>
      <c r="E2440" s="43"/>
      <c r="F2440"/>
    </row>
    <row r="2441" spans="1:6" ht="12.75">
      <c r="A2441"/>
      <c r="B2441"/>
      <c r="C2441"/>
      <c r="D2441"/>
      <c r="E2441" s="43"/>
      <c r="F2441"/>
    </row>
    <row r="2442" spans="1:2" ht="12.75">
      <c r="A2442"/>
      <c r="B2442"/>
    </row>
    <row r="2443" spans="1:2" ht="12.75">
      <c r="A2443"/>
      <c r="B2443"/>
    </row>
    <row r="2444" spans="1:2" ht="12.75">
      <c r="A2444"/>
      <c r="B2444"/>
    </row>
    <row r="2445" spans="1:2" ht="12.75">
      <c r="A2445"/>
      <c r="B2445"/>
    </row>
  </sheetData>
  <sheetProtection/>
  <mergeCells count="2">
    <mergeCell ref="A1:I1"/>
    <mergeCell ref="B3:I3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56"/>
  <sheetViews>
    <sheetView workbookViewId="0" topLeftCell="A1">
      <selection activeCell="G12" sqref="G12"/>
    </sheetView>
  </sheetViews>
  <sheetFormatPr defaultColWidth="9.140625" defaultRowHeight="12.75"/>
  <cols>
    <col min="1" max="1" width="33.710937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5.7109375" style="4" customWidth="1"/>
    <col min="7" max="9" width="16.7109375" style="0" customWidth="1"/>
  </cols>
  <sheetData>
    <row r="1" spans="1:9" ht="17.25">
      <c r="A1" s="259"/>
      <c r="B1" s="259"/>
      <c r="C1" s="259"/>
      <c r="D1" s="259"/>
      <c r="E1" s="259"/>
      <c r="F1" s="259"/>
      <c r="G1" s="259"/>
      <c r="H1" s="259"/>
      <c r="I1" s="259"/>
    </row>
    <row r="2" spans="1:9" ht="42">
      <c r="A2" s="146" t="s">
        <v>0</v>
      </c>
      <c r="B2" s="146" t="s">
        <v>1</v>
      </c>
      <c r="C2" s="216" t="s">
        <v>2</v>
      </c>
      <c r="D2" s="216" t="s">
        <v>7</v>
      </c>
      <c r="E2" s="224" t="s">
        <v>8</v>
      </c>
      <c r="F2" s="224" t="s">
        <v>9</v>
      </c>
      <c r="G2" s="225" t="s">
        <v>81</v>
      </c>
      <c r="H2" s="226" t="s">
        <v>83</v>
      </c>
      <c r="I2" s="226" t="s">
        <v>84</v>
      </c>
    </row>
    <row r="3" spans="1:9" ht="87" customHeight="1">
      <c r="A3" s="278" t="s">
        <v>141</v>
      </c>
      <c r="B3" s="227" t="s">
        <v>10</v>
      </c>
      <c r="C3" s="47" t="s">
        <v>165</v>
      </c>
      <c r="D3" s="39" t="s">
        <v>61</v>
      </c>
      <c r="E3" s="35">
        <v>157</v>
      </c>
      <c r="F3" s="35">
        <v>21</v>
      </c>
      <c r="G3" s="189"/>
      <c r="H3" s="221">
        <f>G3*12</f>
        <v>0</v>
      </c>
      <c r="I3" s="221">
        <f>H3*4</f>
        <v>0</v>
      </c>
    </row>
    <row r="4" spans="1:9" ht="26.25">
      <c r="A4" s="279"/>
      <c r="B4" s="277" t="s">
        <v>13</v>
      </c>
      <c r="C4" s="47" t="s">
        <v>114</v>
      </c>
      <c r="D4" s="39" t="s">
        <v>42</v>
      </c>
      <c r="E4" s="40">
        <v>1</v>
      </c>
      <c r="F4" s="40">
        <v>8</v>
      </c>
      <c r="G4" s="185"/>
      <c r="H4" s="113">
        <f>G4*12</f>
        <v>0</v>
      </c>
      <c r="I4" s="113">
        <f>H4*4</f>
        <v>0</v>
      </c>
    </row>
    <row r="5" spans="1:9" ht="15.75" customHeight="1">
      <c r="A5" s="279"/>
      <c r="B5" s="277"/>
      <c r="C5" s="47" t="s">
        <v>115</v>
      </c>
      <c r="D5" s="39" t="s">
        <v>61</v>
      </c>
      <c r="E5" s="40">
        <v>52</v>
      </c>
      <c r="F5" s="40">
        <v>8</v>
      </c>
      <c r="G5" s="185"/>
      <c r="H5" s="113">
        <f>G5*12</f>
        <v>0</v>
      </c>
      <c r="I5" s="221">
        <f>H5*4</f>
        <v>0</v>
      </c>
    </row>
    <row r="6" spans="1:9" ht="15">
      <c r="A6" s="279"/>
      <c r="B6" s="277"/>
      <c r="C6" s="47" t="s">
        <v>166</v>
      </c>
      <c r="D6" s="39" t="s">
        <v>61</v>
      </c>
      <c r="E6" s="35">
        <v>2611</v>
      </c>
      <c r="F6" s="35">
        <v>8</v>
      </c>
      <c r="G6" s="189"/>
      <c r="H6" s="221">
        <f>G6*12</f>
        <v>0</v>
      </c>
      <c r="I6" s="113">
        <f>H6*4</f>
        <v>0</v>
      </c>
    </row>
    <row r="7" spans="1:9" ht="27.75" customHeight="1" thickBot="1">
      <c r="A7" s="280"/>
      <c r="B7" s="229" t="s">
        <v>118</v>
      </c>
      <c r="C7" s="230" t="s">
        <v>172</v>
      </c>
      <c r="D7" s="231" t="s">
        <v>61</v>
      </c>
      <c r="E7" s="232">
        <v>150</v>
      </c>
      <c r="F7" s="232">
        <v>1</v>
      </c>
      <c r="G7" s="219"/>
      <c r="H7" s="114">
        <f>G7*12</f>
        <v>0</v>
      </c>
      <c r="I7" s="228">
        <f>H7*4</f>
        <v>0</v>
      </c>
    </row>
    <row r="8" spans="1:6" ht="14.25" customHeight="1" thickTop="1">
      <c r="A8"/>
      <c r="B8"/>
      <c r="C8"/>
      <c r="D8"/>
      <c r="E8"/>
      <c r="F8"/>
    </row>
    <row r="9" spans="1:6" ht="20.25" customHeight="1">
      <c r="A9"/>
      <c r="B9"/>
      <c r="C9"/>
      <c r="D9"/>
      <c r="E9"/>
      <c r="F9"/>
    </row>
    <row r="10" spans="1:6" ht="50.25" customHeight="1">
      <c r="A10"/>
      <c r="B10"/>
      <c r="C10"/>
      <c r="D10"/>
      <c r="E10"/>
      <c r="F10"/>
    </row>
    <row r="11" spans="1:6" ht="32.25" customHeight="1" thickBot="1">
      <c r="A11"/>
      <c r="B11"/>
      <c r="C11"/>
      <c r="D11"/>
      <c r="E11"/>
      <c r="F11"/>
    </row>
    <row r="12" spans="1:9" ht="32.25" customHeight="1" thickBot="1">
      <c r="A12"/>
      <c r="B12"/>
      <c r="C12"/>
      <c r="D12"/>
      <c r="E12"/>
      <c r="F12" s="92" t="s">
        <v>79</v>
      </c>
      <c r="G12" s="64">
        <f>SUM(G3:G7)</f>
        <v>0</v>
      </c>
      <c r="H12" s="64">
        <f>SUM(H3:H7)</f>
        <v>0</v>
      </c>
      <c r="I12" s="64">
        <f>SUM(I3:I7)</f>
        <v>0</v>
      </c>
    </row>
    <row r="13" spans="1:6" ht="32.2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33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30" customHeight="1">
      <c r="A17"/>
      <c r="B17"/>
      <c r="C17"/>
      <c r="D17"/>
      <c r="E17"/>
      <c r="F17"/>
    </row>
    <row r="18" spans="1:6" ht="28.5" customHeight="1">
      <c r="A18"/>
      <c r="B18"/>
      <c r="C18"/>
      <c r="D18"/>
      <c r="E18"/>
      <c r="F18"/>
    </row>
    <row r="19" spans="1:6" ht="28.5" customHeight="1">
      <c r="A19"/>
      <c r="B19"/>
      <c r="C19" s="6"/>
      <c r="D19"/>
      <c r="E19"/>
      <c r="F19"/>
    </row>
    <row r="20" spans="1:6" ht="32.25" customHeight="1">
      <c r="A20"/>
      <c r="B20"/>
      <c r="C20"/>
      <c r="D20"/>
      <c r="E20"/>
      <c r="F20"/>
    </row>
    <row r="21" spans="1:6" ht="27" customHeight="1">
      <c r="A21" s="6"/>
      <c r="B21" s="6"/>
      <c r="C21"/>
      <c r="D21"/>
      <c r="E21"/>
      <c r="F21"/>
    </row>
    <row r="22" spans="1:6" ht="45" customHeight="1">
      <c r="A22"/>
      <c r="B22"/>
      <c r="C22"/>
      <c r="D22"/>
      <c r="E22"/>
      <c r="F22"/>
    </row>
    <row r="23" spans="1:3" s="6" customFormat="1" ht="14.25" customHeight="1">
      <c r="A23"/>
      <c r="B23"/>
      <c r="C23"/>
    </row>
    <row r="24" spans="1:6" ht="47.25" customHeight="1">
      <c r="A24"/>
      <c r="B24"/>
      <c r="C24"/>
      <c r="D24"/>
      <c r="E24"/>
      <c r="F24"/>
    </row>
    <row r="25" spans="1:6" ht="42" customHeight="1">
      <c r="A25" s="6"/>
      <c r="B25"/>
      <c r="C25"/>
      <c r="D25"/>
      <c r="E25"/>
      <c r="F25"/>
    </row>
    <row r="26" spans="1:6" ht="27.75" customHeight="1">
      <c r="A26" s="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60.75" customHeight="1">
      <c r="A28"/>
      <c r="B28"/>
      <c r="C28"/>
      <c r="D28"/>
      <c r="E28"/>
      <c r="F28"/>
    </row>
    <row r="29" spans="1:6" ht="14.25" customHeight="1">
      <c r="A29"/>
      <c r="B29"/>
      <c r="C29"/>
      <c r="D29"/>
      <c r="E29"/>
      <c r="F29"/>
    </row>
    <row r="30" spans="1:6" ht="14.25" customHeight="1">
      <c r="A30"/>
      <c r="B30"/>
      <c r="C30"/>
      <c r="D30"/>
      <c r="E30"/>
      <c r="F30"/>
    </row>
    <row r="31" spans="1:6" ht="14.25" customHeight="1">
      <c r="A31"/>
      <c r="B31"/>
      <c r="C31"/>
      <c r="D31"/>
      <c r="E31"/>
      <c r="F31"/>
    </row>
    <row r="32" spans="1:6" ht="14.25" customHeight="1">
      <c r="A32"/>
      <c r="B32"/>
      <c r="C32"/>
      <c r="D32"/>
      <c r="E32"/>
      <c r="F32"/>
    </row>
    <row r="33" ht="14.25" customHeight="1"/>
    <row r="34" ht="14.25" customHeight="1"/>
    <row r="35" ht="14.25" customHeight="1"/>
    <row r="36" ht="15" customHeight="1"/>
    <row r="37" ht="51.75" customHeight="1"/>
    <row r="38" ht="14.25" customHeight="1"/>
    <row r="39" ht="29.25" customHeight="1"/>
    <row r="40" ht="30" customHeight="1"/>
    <row r="41" ht="25.5" customHeight="1"/>
    <row r="42" ht="15" customHeight="1"/>
    <row r="43" ht="15" customHeight="1"/>
    <row r="44" ht="14.25" customHeight="1"/>
    <row r="45" ht="14.25" customHeight="1"/>
    <row r="46" ht="14.25" customHeight="1"/>
    <row r="47" ht="15" customHeight="1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D2453"/>
      <c r="E2453"/>
      <c r="F2453"/>
    </row>
    <row r="2454" spans="1:6" ht="12.75">
      <c r="A2454"/>
      <c r="B2454"/>
      <c r="D2454"/>
      <c r="E2454"/>
      <c r="F2454"/>
    </row>
    <row r="2455" spans="4:6" ht="12.75">
      <c r="D2455"/>
      <c r="E2455"/>
      <c r="F2455"/>
    </row>
    <row r="2456" spans="4:6" ht="12.75">
      <c r="D2456"/>
      <c r="E2456"/>
      <c r="F2456"/>
    </row>
  </sheetData>
  <sheetProtection/>
  <mergeCells count="3">
    <mergeCell ref="A1:I1"/>
    <mergeCell ref="B4:B6"/>
    <mergeCell ref="A3:A7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Víšková Katarína Ing.</cp:lastModifiedBy>
  <cp:lastPrinted>2024-06-06T11:34:17Z</cp:lastPrinted>
  <dcterms:created xsi:type="dcterms:W3CDTF">2019-11-20T08:55:30Z</dcterms:created>
  <dcterms:modified xsi:type="dcterms:W3CDTF">2024-06-07T08:12:58Z</dcterms:modified>
  <cp:category/>
  <cp:version/>
  <cp:contentType/>
  <cp:contentStatus/>
</cp:coreProperties>
</file>