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<sst xmlns="http://schemas.openxmlformats.org/spreadsheetml/2006/main" count="259" uniqueCount="70">
  <si>
    <t>Budova A</t>
  </si>
  <si>
    <t>1.PP</t>
  </si>
  <si>
    <t>1.NP</t>
  </si>
  <si>
    <t>2.NP</t>
  </si>
  <si>
    <t>3.NP</t>
  </si>
  <si>
    <t>4.NP</t>
  </si>
  <si>
    <t>5.NP</t>
  </si>
  <si>
    <t>6.NP</t>
  </si>
  <si>
    <t>Budova B</t>
  </si>
  <si>
    <t>Budova C</t>
  </si>
  <si>
    <t>Kuchyně, kuchyňky</t>
  </si>
  <si>
    <t>Sociální zařízení - wc, koupelny, umývárny</t>
  </si>
  <si>
    <t>Prostor typu A</t>
  </si>
  <si>
    <t>Prostor typu B</t>
  </si>
  <si>
    <t>Prostor typu C</t>
  </si>
  <si>
    <t>Prostor typu D</t>
  </si>
  <si>
    <t>Prostor typu E</t>
  </si>
  <si>
    <t>Výtahy, plošiny (přeprava invalidních osob)</t>
  </si>
  <si>
    <t>Prostor typu G</t>
  </si>
  <si>
    <t>Prostor typu H</t>
  </si>
  <si>
    <t>Celková výměra oken (budova A, B, C,)</t>
  </si>
  <si>
    <t>Židle a čalouněná křesla</t>
  </si>
  <si>
    <t>Dvousedačky</t>
  </si>
  <si>
    <t>Třísedačky</t>
  </si>
  <si>
    <t>Čtyřsedačky</t>
  </si>
  <si>
    <t>Pětisedačky</t>
  </si>
  <si>
    <t>Šestisedačky</t>
  </si>
  <si>
    <r>
      <t>1 950 m</t>
    </r>
    <r>
      <rPr>
        <sz val="11"/>
        <color theme="1"/>
        <rFont val="Calibri"/>
        <family val="2"/>
      </rPr>
      <t>²</t>
    </r>
  </si>
  <si>
    <t>873 ks</t>
  </si>
  <si>
    <t>Sedací soupravy:</t>
  </si>
  <si>
    <t>1 ks</t>
  </si>
  <si>
    <t>/</t>
  </si>
  <si>
    <t>Závěsy a záclony</t>
  </si>
  <si>
    <t>Celková výměra koberců</t>
  </si>
  <si>
    <t>Další informace:</t>
  </si>
  <si>
    <t>Legenda:</t>
  </si>
  <si>
    <t>Kamenná dlažba</t>
  </si>
  <si>
    <t>Dlažba</t>
  </si>
  <si>
    <t>Typ povrchu</t>
  </si>
  <si>
    <t>Vlysy</t>
  </si>
  <si>
    <t>Koberec</t>
  </si>
  <si>
    <t>Kanceláře, zasedací místnosti, podatelna, denní místnosti, počítačové učebny, vrátnice, vstupní haly</t>
  </si>
  <si>
    <t>Beton</t>
  </si>
  <si>
    <t>///</t>
  </si>
  <si>
    <t>Podlahovina</t>
  </si>
  <si>
    <t>//</t>
  </si>
  <si>
    <t>Počet schodů</t>
  </si>
  <si>
    <t>Kategorie E (výtahy,plošiny)</t>
  </si>
  <si>
    <t>Chodby, vstupní haly, schodiště, pracovní místnosti (úklidové místnosti, komory)</t>
  </si>
  <si>
    <t>Prostor typu F</t>
  </si>
  <si>
    <t xml:space="preserve">Posilovny, tělocvičny – SPÚ nedisponujeme těmito prostory </t>
  </si>
  <si>
    <t xml:space="preserve">Nepravidelně využívané místnosti ve speciálním režimu – spisovny, speciální sklady (např. výpočetní technika, OOPP) </t>
  </si>
  <si>
    <t>Pravidelně využívané prostory – garáže, podzemní garáže, sklady, skartovny, technické místnosti budovy (strojovny výtahů, strojovny vzduchotechniky, dílny, kotelny, výměníky, rozvodny, redukční stanice, trafostanice), technické místnosti ICT (serverovny, UPC místnost, tel. ústředna)</t>
  </si>
  <si>
    <t>4,76 m²</t>
  </si>
  <si>
    <t>Příloha č. 3 - Základní data o Objektu</t>
  </si>
  <si>
    <t>Lino</t>
  </si>
  <si>
    <t>Plovoucí podlaha</t>
  </si>
  <si>
    <t>PVC</t>
  </si>
  <si>
    <t>Prostory typu D v m²</t>
  </si>
  <si>
    <t>Prostory typu G v m²</t>
  </si>
  <si>
    <t>Prostory typu A v m²</t>
  </si>
  <si>
    <t>Prostory typu B v m²</t>
  </si>
  <si>
    <t>Prostory typu C v m²</t>
  </si>
  <si>
    <t>Prostory typu H v m²</t>
  </si>
  <si>
    <t>parkety</t>
  </si>
  <si>
    <t>2,31</t>
  </si>
  <si>
    <t>24,99</t>
  </si>
  <si>
    <t>10 ks</t>
  </si>
  <si>
    <t>12 ks</t>
  </si>
  <si>
    <t>250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</si>
</sst>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57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10" fillId="0" borderId="0" xfId="0" applyFont="1"/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/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2" fontId="3" fillId="2" borderId="2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2" borderId="27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2" borderId="43" xfId="0" applyFont="1" applyFill="1" applyBorder="1" applyAlignment="1">
      <alignment/>
    </xf>
    <xf numFmtId="0" fontId="3" fillId="2" borderId="51" xfId="0" applyFont="1" applyFill="1" applyBorder="1" applyAlignment="1">
      <alignment/>
    </xf>
    <xf numFmtId="0" fontId="3" fillId="2" borderId="43" xfId="0" applyFont="1" applyFill="1" applyBorder="1" applyAlignment="1">
      <alignment horizontal="left" vertical="center" wrapText="1"/>
    </xf>
    <xf numFmtId="0" fontId="8" fillId="2" borderId="51" xfId="0" applyFont="1" applyFill="1" applyBorder="1" applyAlignment="1">
      <alignment horizontal="left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2" fontId="3" fillId="2" borderId="27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2" fontId="3" fillId="2" borderId="26" xfId="0" applyNumberFormat="1" applyFont="1" applyFill="1" applyBorder="1" applyAlignment="1">
      <alignment horizontal="center" vertical="center" wrapText="1"/>
    </xf>
    <xf numFmtId="2" fontId="3" fillId="2" borderId="53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2"/>
  <sheetViews>
    <sheetView tabSelected="1" zoomScale="90" zoomScaleNormal="90" workbookViewId="0" topLeftCell="A1">
      <selection activeCell="V38" sqref="V38"/>
    </sheetView>
  </sheetViews>
  <sheetFormatPr defaultColWidth="9.140625" defaultRowHeight="15"/>
  <cols>
    <col min="1" max="1" width="12.421875" style="1" customWidth="1"/>
    <col min="2" max="2" width="13.00390625" style="1" customWidth="1"/>
    <col min="3" max="3" width="12.00390625" style="1" customWidth="1"/>
    <col min="4" max="5" width="10.8515625" style="1" customWidth="1"/>
    <col min="6" max="6" width="12.140625" style="1" customWidth="1"/>
    <col min="7" max="7" width="10.8515625" style="1" customWidth="1"/>
    <col min="8" max="9" width="13.28125" style="1" customWidth="1"/>
    <col min="10" max="10" width="12.421875" style="1" customWidth="1"/>
    <col min="11" max="12" width="10.8515625" style="1" customWidth="1"/>
    <col min="13" max="13" width="13.140625" style="1" customWidth="1"/>
    <col min="14" max="14" width="10.8515625" style="1" customWidth="1"/>
    <col min="15" max="17" width="11.7109375" style="1" customWidth="1"/>
    <col min="18" max="22" width="10.8515625" style="1" customWidth="1"/>
    <col min="23" max="23" width="13.8515625" style="1" customWidth="1"/>
    <col min="24" max="24" width="10.8515625" style="1" customWidth="1"/>
    <col min="25" max="16384" width="9.140625" style="1" customWidth="1"/>
  </cols>
  <sheetData>
    <row r="1" spans="1:24" ht="15">
      <c r="A1" s="144" t="s">
        <v>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22" customFormat="1" ht="1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 thickBot="1">
      <c r="A3" s="13"/>
      <c r="B3" s="13"/>
      <c r="C3" s="14"/>
      <c r="D3" s="14"/>
      <c r="E3" s="14"/>
      <c r="F3" s="14"/>
      <c r="G3" s="13"/>
      <c r="H3" s="14"/>
      <c r="I3" s="14"/>
      <c r="J3" s="14"/>
      <c r="K3" s="14"/>
      <c r="L3" s="14"/>
      <c r="M3" s="13"/>
      <c r="N3" s="13"/>
      <c r="O3" s="14"/>
      <c r="P3" s="14"/>
      <c r="Q3" s="14"/>
      <c r="R3" s="13"/>
      <c r="S3" s="14"/>
      <c r="T3" s="14"/>
      <c r="U3" s="14"/>
      <c r="V3" s="14"/>
      <c r="W3" s="14"/>
      <c r="X3" s="13"/>
    </row>
    <row r="4" spans="1:24" ht="15.75" customHeight="1" thickBot="1">
      <c r="A4" s="27" t="s">
        <v>0</v>
      </c>
      <c r="B4" s="128" t="s">
        <v>60</v>
      </c>
      <c r="C4" s="129"/>
      <c r="D4" s="129"/>
      <c r="E4" s="129"/>
      <c r="F4" s="151"/>
      <c r="G4" s="128" t="s">
        <v>61</v>
      </c>
      <c r="H4" s="151"/>
      <c r="I4" s="151"/>
      <c r="J4" s="151"/>
      <c r="K4" s="152"/>
      <c r="L4" s="128" t="s">
        <v>62</v>
      </c>
      <c r="M4" s="130"/>
      <c r="N4" s="128" t="s">
        <v>58</v>
      </c>
      <c r="O4" s="171"/>
      <c r="P4" s="141" t="s">
        <v>59</v>
      </c>
      <c r="Q4" s="142"/>
      <c r="R4" s="142"/>
      <c r="S4" s="142"/>
      <c r="T4" s="142"/>
      <c r="U4" s="143"/>
      <c r="V4" s="128" t="s">
        <v>63</v>
      </c>
      <c r="W4" s="129"/>
      <c r="X4" s="170"/>
    </row>
    <row r="5" spans="1:24" ht="30.75" customHeight="1" thickBot="1">
      <c r="A5" s="30" t="s">
        <v>38</v>
      </c>
      <c r="B5" s="35" t="s">
        <v>56</v>
      </c>
      <c r="C5" s="35" t="s">
        <v>37</v>
      </c>
      <c r="D5" s="35" t="s">
        <v>39</v>
      </c>
      <c r="E5" s="37" t="s">
        <v>55</v>
      </c>
      <c r="F5" s="37" t="s">
        <v>40</v>
      </c>
      <c r="G5" s="36" t="s">
        <v>37</v>
      </c>
      <c r="H5" s="40" t="s">
        <v>42</v>
      </c>
      <c r="I5" s="37" t="s">
        <v>56</v>
      </c>
      <c r="J5" s="37" t="s">
        <v>64</v>
      </c>
      <c r="K5" s="36" t="s">
        <v>36</v>
      </c>
      <c r="L5" s="37" t="s">
        <v>37</v>
      </c>
      <c r="M5" s="37" t="s">
        <v>55</v>
      </c>
      <c r="N5" s="37" t="s">
        <v>37</v>
      </c>
      <c r="O5" s="107" t="s">
        <v>43</v>
      </c>
      <c r="P5" s="37" t="s">
        <v>43</v>
      </c>
      <c r="Q5" s="37" t="s">
        <v>43</v>
      </c>
      <c r="R5" s="113" t="s">
        <v>42</v>
      </c>
      <c r="S5" s="37" t="s">
        <v>43</v>
      </c>
      <c r="T5" s="37" t="s">
        <v>43</v>
      </c>
      <c r="U5" s="112" t="s">
        <v>37</v>
      </c>
      <c r="V5" s="39" t="s">
        <v>42</v>
      </c>
      <c r="W5" s="37" t="s">
        <v>44</v>
      </c>
      <c r="X5" s="39" t="s">
        <v>43</v>
      </c>
    </row>
    <row r="6" spans="1:28" ht="16.5" customHeight="1">
      <c r="A6" s="3" t="s">
        <v>1</v>
      </c>
      <c r="B6" s="53">
        <v>0</v>
      </c>
      <c r="C6" s="71">
        <v>0</v>
      </c>
      <c r="D6" s="71">
        <v>0</v>
      </c>
      <c r="E6" s="72">
        <v>0</v>
      </c>
      <c r="F6" s="72">
        <v>0</v>
      </c>
      <c r="G6" s="53">
        <v>0</v>
      </c>
      <c r="H6" s="71">
        <v>72.83</v>
      </c>
      <c r="I6" s="71">
        <v>0</v>
      </c>
      <c r="J6" s="71">
        <v>0</v>
      </c>
      <c r="K6" s="93">
        <v>0</v>
      </c>
      <c r="L6" s="97">
        <v>0</v>
      </c>
      <c r="M6" s="73">
        <v>0</v>
      </c>
      <c r="N6" s="100">
        <v>0</v>
      </c>
      <c r="O6" s="93" t="s">
        <v>43</v>
      </c>
      <c r="P6" s="114" t="s">
        <v>43</v>
      </c>
      <c r="Q6" s="108" t="s">
        <v>43</v>
      </c>
      <c r="R6" s="75">
        <v>179.34</v>
      </c>
      <c r="S6" s="114" t="s">
        <v>43</v>
      </c>
      <c r="T6" s="114" t="s">
        <v>43</v>
      </c>
      <c r="U6" s="79">
        <v>0</v>
      </c>
      <c r="V6" s="101">
        <v>46.38</v>
      </c>
      <c r="W6" s="108">
        <v>0</v>
      </c>
      <c r="X6" s="73" t="s">
        <v>43</v>
      </c>
      <c r="Z6" s="57"/>
      <c r="AA6" s="57"/>
      <c r="AB6" s="57"/>
    </row>
    <row r="7" spans="1:28" ht="16.5" customHeight="1">
      <c r="A7" s="4" t="s">
        <v>2</v>
      </c>
      <c r="B7" s="54">
        <v>97.56</v>
      </c>
      <c r="C7" s="76">
        <v>11.95</v>
      </c>
      <c r="D7" s="76">
        <v>0</v>
      </c>
      <c r="E7" s="77">
        <v>34.56</v>
      </c>
      <c r="F7" s="78">
        <v>0</v>
      </c>
      <c r="G7" s="55">
        <v>9.43</v>
      </c>
      <c r="H7" s="75">
        <v>0</v>
      </c>
      <c r="I7" s="75">
        <v>0</v>
      </c>
      <c r="J7" s="75">
        <v>5.89</v>
      </c>
      <c r="K7" s="80">
        <v>96.76</v>
      </c>
      <c r="L7" s="98">
        <v>0</v>
      </c>
      <c r="M7" s="79">
        <v>6.95</v>
      </c>
      <c r="N7" s="74">
        <v>23.42</v>
      </c>
      <c r="O7" s="80" t="s">
        <v>43</v>
      </c>
      <c r="P7" s="55" t="s">
        <v>43</v>
      </c>
      <c r="Q7" s="75" t="s">
        <v>43</v>
      </c>
      <c r="R7" s="75">
        <v>0</v>
      </c>
      <c r="S7" s="55" t="s">
        <v>43</v>
      </c>
      <c r="T7" s="55" t="s">
        <v>43</v>
      </c>
      <c r="U7" s="79">
        <v>0</v>
      </c>
      <c r="V7" s="74">
        <v>0</v>
      </c>
      <c r="W7" s="75">
        <v>8.18</v>
      </c>
      <c r="X7" s="79" t="s">
        <v>43</v>
      </c>
      <c r="Z7" s="57"/>
      <c r="AA7" s="57"/>
      <c r="AB7" s="57"/>
    </row>
    <row r="8" spans="1:28" ht="16.5" customHeight="1">
      <c r="A8" s="4" t="s">
        <v>3</v>
      </c>
      <c r="B8" s="55">
        <v>236.87</v>
      </c>
      <c r="C8" s="75">
        <v>0</v>
      </c>
      <c r="D8" s="75">
        <v>27.41</v>
      </c>
      <c r="E8" s="80">
        <v>0</v>
      </c>
      <c r="F8" s="80">
        <v>0</v>
      </c>
      <c r="G8" s="55">
        <v>74.01</v>
      </c>
      <c r="H8" s="75">
        <v>0</v>
      </c>
      <c r="I8" s="75">
        <v>0</v>
      </c>
      <c r="J8" s="75">
        <v>0</v>
      </c>
      <c r="K8" s="80">
        <v>0</v>
      </c>
      <c r="L8" s="98">
        <v>3.67</v>
      </c>
      <c r="M8" s="79">
        <v>0</v>
      </c>
      <c r="N8" s="74">
        <v>12.96</v>
      </c>
      <c r="O8" s="80" t="s">
        <v>43</v>
      </c>
      <c r="P8" s="55" t="s">
        <v>43</v>
      </c>
      <c r="Q8" s="75" t="s">
        <v>43</v>
      </c>
      <c r="R8" s="75">
        <v>0</v>
      </c>
      <c r="S8" s="55" t="s">
        <v>43</v>
      </c>
      <c r="T8" s="55" t="s">
        <v>43</v>
      </c>
      <c r="U8" s="79">
        <v>0</v>
      </c>
      <c r="V8" s="74">
        <v>0</v>
      </c>
      <c r="W8" s="75">
        <v>0</v>
      </c>
      <c r="X8" s="79" t="s">
        <v>43</v>
      </c>
      <c r="Z8" s="57"/>
      <c r="AA8" s="57"/>
      <c r="AB8" s="57"/>
    </row>
    <row r="9" spans="1:28" ht="16.5" customHeight="1">
      <c r="A9" s="4" t="s">
        <v>4</v>
      </c>
      <c r="B9" s="55">
        <v>213.25</v>
      </c>
      <c r="C9" s="75">
        <v>0</v>
      </c>
      <c r="D9" s="75">
        <v>35.36</v>
      </c>
      <c r="E9" s="80">
        <v>0</v>
      </c>
      <c r="F9" s="80">
        <v>0</v>
      </c>
      <c r="G9" s="86">
        <v>85.4</v>
      </c>
      <c r="H9" s="75">
        <v>0</v>
      </c>
      <c r="I9" s="75">
        <v>6.64</v>
      </c>
      <c r="J9" s="75">
        <v>0</v>
      </c>
      <c r="K9" s="80">
        <v>0</v>
      </c>
      <c r="L9" s="98">
        <v>2.79</v>
      </c>
      <c r="M9" s="79">
        <v>0</v>
      </c>
      <c r="N9" s="74">
        <v>13.05</v>
      </c>
      <c r="O9" s="80" t="s">
        <v>43</v>
      </c>
      <c r="P9" s="55" t="s">
        <v>43</v>
      </c>
      <c r="Q9" s="75" t="s">
        <v>43</v>
      </c>
      <c r="R9" s="75">
        <v>0</v>
      </c>
      <c r="S9" s="55" t="s">
        <v>43</v>
      </c>
      <c r="T9" s="55" t="s">
        <v>43</v>
      </c>
      <c r="U9" s="79">
        <v>0</v>
      </c>
      <c r="V9" s="74">
        <v>0</v>
      </c>
      <c r="W9" s="75">
        <v>0</v>
      </c>
      <c r="X9" s="79" t="s">
        <v>43</v>
      </c>
      <c r="Z9" s="57"/>
      <c r="AA9" s="58"/>
      <c r="AB9" s="57"/>
    </row>
    <row r="10" spans="1:28" ht="16.5" customHeight="1">
      <c r="A10" s="4" t="s">
        <v>5</v>
      </c>
      <c r="B10" s="55">
        <v>224.88</v>
      </c>
      <c r="C10" s="75">
        <v>0</v>
      </c>
      <c r="D10" s="75">
        <v>28.41</v>
      </c>
      <c r="E10" s="80">
        <v>0</v>
      </c>
      <c r="F10" s="80">
        <v>0</v>
      </c>
      <c r="G10" s="86">
        <v>75.3</v>
      </c>
      <c r="H10" s="75">
        <v>0</v>
      </c>
      <c r="I10" s="75">
        <v>10.69</v>
      </c>
      <c r="J10" s="75">
        <v>0</v>
      </c>
      <c r="K10" s="80">
        <v>0</v>
      </c>
      <c r="L10" s="98">
        <v>2.67</v>
      </c>
      <c r="M10" s="79">
        <v>0</v>
      </c>
      <c r="N10" s="74">
        <v>13.05</v>
      </c>
      <c r="O10" s="80" t="s">
        <v>43</v>
      </c>
      <c r="P10" s="55" t="s">
        <v>43</v>
      </c>
      <c r="Q10" s="75" t="s">
        <v>43</v>
      </c>
      <c r="R10" s="75">
        <v>0</v>
      </c>
      <c r="S10" s="55" t="s">
        <v>43</v>
      </c>
      <c r="T10" s="55" t="s">
        <v>43</v>
      </c>
      <c r="U10" s="79">
        <v>0</v>
      </c>
      <c r="V10" s="74">
        <v>0</v>
      </c>
      <c r="W10" s="75">
        <v>0</v>
      </c>
      <c r="X10" s="79" t="s">
        <v>43</v>
      </c>
      <c r="Z10" s="57"/>
      <c r="AA10" s="59"/>
      <c r="AB10" s="57"/>
    </row>
    <row r="11" spans="1:28" ht="16.5" customHeight="1">
      <c r="A11" s="4" t="s">
        <v>6</v>
      </c>
      <c r="B11" s="55">
        <v>103.49</v>
      </c>
      <c r="C11" s="75">
        <v>0</v>
      </c>
      <c r="D11" s="75">
        <v>141.04</v>
      </c>
      <c r="E11" s="80">
        <v>0</v>
      </c>
      <c r="F11" s="80">
        <v>15</v>
      </c>
      <c r="G11" s="86">
        <v>66.87</v>
      </c>
      <c r="H11" s="75">
        <v>0</v>
      </c>
      <c r="I11" s="75">
        <v>3.49</v>
      </c>
      <c r="J11" s="75">
        <v>0</v>
      </c>
      <c r="K11" s="80">
        <v>0</v>
      </c>
      <c r="L11" s="98">
        <v>3.99</v>
      </c>
      <c r="M11" s="79">
        <v>0</v>
      </c>
      <c r="N11" s="74">
        <v>13.08</v>
      </c>
      <c r="O11" s="80" t="s">
        <v>43</v>
      </c>
      <c r="P11" s="55" t="s">
        <v>43</v>
      </c>
      <c r="Q11" s="75" t="s">
        <v>43</v>
      </c>
      <c r="R11" s="75">
        <v>0</v>
      </c>
      <c r="S11" s="55" t="s">
        <v>43</v>
      </c>
      <c r="T11" s="55" t="s">
        <v>43</v>
      </c>
      <c r="U11" s="79">
        <v>6.88</v>
      </c>
      <c r="V11" s="74">
        <v>0</v>
      </c>
      <c r="W11" s="75">
        <v>0</v>
      </c>
      <c r="X11" s="79" t="s">
        <v>43</v>
      </c>
      <c r="Z11" s="57"/>
      <c r="AA11" s="58"/>
      <c r="AB11" s="57"/>
    </row>
    <row r="12" spans="1:28" ht="16.5" customHeight="1" thickBot="1">
      <c r="A12" s="5" t="s">
        <v>7</v>
      </c>
      <c r="B12" s="69">
        <v>170.02</v>
      </c>
      <c r="C12" s="81">
        <v>0</v>
      </c>
      <c r="D12" s="81">
        <v>25.84</v>
      </c>
      <c r="E12" s="82">
        <v>0</v>
      </c>
      <c r="F12" s="82">
        <v>0</v>
      </c>
      <c r="G12" s="89">
        <v>65.17</v>
      </c>
      <c r="H12" s="84">
        <v>2.62</v>
      </c>
      <c r="I12" s="84">
        <v>2.81</v>
      </c>
      <c r="J12" s="75">
        <v>0</v>
      </c>
      <c r="K12" s="94">
        <v>0</v>
      </c>
      <c r="L12" s="99">
        <v>7.83</v>
      </c>
      <c r="M12" s="85">
        <v>0</v>
      </c>
      <c r="N12" s="95">
        <v>13.18</v>
      </c>
      <c r="O12" s="94" t="s">
        <v>43</v>
      </c>
      <c r="P12" s="83" t="s">
        <v>43</v>
      </c>
      <c r="Q12" s="84" t="s">
        <v>43</v>
      </c>
      <c r="R12" s="84">
        <v>0</v>
      </c>
      <c r="S12" s="83" t="s">
        <v>43</v>
      </c>
      <c r="T12" s="83" t="s">
        <v>43</v>
      </c>
      <c r="U12" s="85">
        <v>3.67</v>
      </c>
      <c r="V12" s="74">
        <v>0</v>
      </c>
      <c r="W12" s="75">
        <v>0</v>
      </c>
      <c r="X12" s="85" t="s">
        <v>43</v>
      </c>
      <c r="Z12" s="57"/>
      <c r="AA12" s="58"/>
      <c r="AB12" s="57"/>
    </row>
    <row r="13" spans="1:28" ht="18.75" customHeight="1" thickBot="1">
      <c r="A13" s="2"/>
      <c r="B13" s="70">
        <f>SUM(B6:B12)</f>
        <v>1046.0700000000002</v>
      </c>
      <c r="C13" s="70">
        <f aca="true" t="shared" si="0" ref="C13:N13">SUM(C6:C12)</f>
        <v>11.95</v>
      </c>
      <c r="D13" s="70">
        <f t="shared" si="0"/>
        <v>258.05999999999995</v>
      </c>
      <c r="E13" s="70">
        <f t="shared" si="0"/>
        <v>34.56</v>
      </c>
      <c r="F13" s="70">
        <f t="shared" si="0"/>
        <v>15</v>
      </c>
      <c r="G13" s="70">
        <f t="shared" si="0"/>
        <v>376.18</v>
      </c>
      <c r="H13" s="70">
        <f t="shared" si="0"/>
        <v>75.45</v>
      </c>
      <c r="I13" s="70">
        <f t="shared" si="0"/>
        <v>23.63</v>
      </c>
      <c r="J13" s="70">
        <f t="shared" si="0"/>
        <v>5.89</v>
      </c>
      <c r="K13" s="70">
        <f t="shared" si="0"/>
        <v>96.76</v>
      </c>
      <c r="L13" s="96">
        <f t="shared" si="0"/>
        <v>20.95</v>
      </c>
      <c r="M13" s="96">
        <f t="shared" si="0"/>
        <v>6.95</v>
      </c>
      <c r="N13" s="70">
        <f t="shared" si="0"/>
        <v>88.74000000000001</v>
      </c>
      <c r="O13" s="56" t="s">
        <v>43</v>
      </c>
      <c r="P13" s="56" t="s">
        <v>43</v>
      </c>
      <c r="Q13" s="56" t="s">
        <v>43</v>
      </c>
      <c r="R13" s="56">
        <v>149.91</v>
      </c>
      <c r="S13" s="56" t="s">
        <v>43</v>
      </c>
      <c r="T13" s="56" t="s">
        <v>43</v>
      </c>
      <c r="U13" s="56">
        <v>10.55</v>
      </c>
      <c r="V13" s="56">
        <v>46.38</v>
      </c>
      <c r="W13" s="56">
        <v>8.18</v>
      </c>
      <c r="X13" s="56" t="s">
        <v>43</v>
      </c>
      <c r="Z13" s="57"/>
      <c r="AA13" s="58"/>
      <c r="AB13" s="57"/>
    </row>
    <row r="14" spans="26:28" ht="15" thickBot="1">
      <c r="Z14" s="57"/>
      <c r="AA14" s="58"/>
      <c r="AB14" s="57"/>
    </row>
    <row r="15" spans="1:28" ht="29.25" customHeight="1" thickBot="1">
      <c r="A15" s="30" t="s">
        <v>8</v>
      </c>
      <c r="B15" s="128" t="s">
        <v>60</v>
      </c>
      <c r="C15" s="151"/>
      <c r="D15" s="151"/>
      <c r="E15" s="151"/>
      <c r="F15" s="152"/>
      <c r="G15" s="128" t="s">
        <v>61</v>
      </c>
      <c r="H15" s="151"/>
      <c r="I15" s="151"/>
      <c r="J15" s="151"/>
      <c r="K15" s="152"/>
      <c r="L15" s="128" t="s">
        <v>62</v>
      </c>
      <c r="M15" s="130"/>
      <c r="N15" s="128" t="s">
        <v>58</v>
      </c>
      <c r="O15" s="171"/>
      <c r="P15" s="128" t="s">
        <v>59</v>
      </c>
      <c r="Q15" s="129"/>
      <c r="R15" s="129"/>
      <c r="S15" s="129"/>
      <c r="T15" s="129"/>
      <c r="U15" s="130"/>
      <c r="V15" s="128" t="s">
        <v>63</v>
      </c>
      <c r="W15" s="129"/>
      <c r="X15" s="170"/>
      <c r="Z15" s="57"/>
      <c r="AA15" s="60"/>
      <c r="AB15" s="57"/>
    </row>
    <row r="16" spans="1:28" ht="30.75" thickBot="1">
      <c r="A16" s="28" t="s">
        <v>38</v>
      </c>
      <c r="B16" s="35" t="s">
        <v>56</v>
      </c>
      <c r="C16" s="35" t="s">
        <v>57</v>
      </c>
      <c r="D16" s="35" t="s">
        <v>39</v>
      </c>
      <c r="E16" s="155" t="s">
        <v>40</v>
      </c>
      <c r="F16" s="156"/>
      <c r="G16" s="36" t="s">
        <v>37</v>
      </c>
      <c r="H16" s="177" t="s">
        <v>44</v>
      </c>
      <c r="I16" s="178"/>
      <c r="J16" s="36" t="s">
        <v>56</v>
      </c>
      <c r="K16" s="36" t="s">
        <v>57</v>
      </c>
      <c r="L16" s="107" t="s">
        <v>37</v>
      </c>
      <c r="M16" s="36" t="s">
        <v>43</v>
      </c>
      <c r="N16" s="38" t="s">
        <v>37</v>
      </c>
      <c r="O16" s="37" t="s">
        <v>43</v>
      </c>
      <c r="P16" s="36" t="s">
        <v>56</v>
      </c>
      <c r="Q16" s="36" t="s">
        <v>40</v>
      </c>
      <c r="R16" s="39" t="s">
        <v>57</v>
      </c>
      <c r="S16" s="39" t="s">
        <v>42</v>
      </c>
      <c r="T16" s="39" t="s">
        <v>44</v>
      </c>
      <c r="U16" s="39" t="s">
        <v>37</v>
      </c>
      <c r="V16" s="39" t="s">
        <v>42</v>
      </c>
      <c r="W16" s="39" t="s">
        <v>44</v>
      </c>
      <c r="X16" s="39" t="s">
        <v>37</v>
      </c>
      <c r="Z16" s="57"/>
      <c r="AA16" s="61"/>
      <c r="AB16" s="57"/>
    </row>
    <row r="17" spans="1:24" ht="21.75" customHeight="1">
      <c r="A17" s="3" t="s">
        <v>1</v>
      </c>
      <c r="B17" s="53">
        <v>0</v>
      </c>
      <c r="C17" s="71">
        <v>0</v>
      </c>
      <c r="D17" s="71">
        <v>0</v>
      </c>
      <c r="E17" s="157">
        <v>0</v>
      </c>
      <c r="F17" s="158"/>
      <c r="G17" s="120">
        <v>82.14</v>
      </c>
      <c r="H17" s="179">
        <v>8.86</v>
      </c>
      <c r="I17" s="180"/>
      <c r="J17" s="71">
        <v>0</v>
      </c>
      <c r="K17" s="62" t="s">
        <v>43</v>
      </c>
      <c r="L17" s="87">
        <v>0</v>
      </c>
      <c r="M17" s="7" t="s">
        <v>43</v>
      </c>
      <c r="N17" s="120">
        <v>20.91</v>
      </c>
      <c r="O17" s="117" t="s">
        <v>43</v>
      </c>
      <c r="P17" s="53">
        <v>28.27</v>
      </c>
      <c r="Q17" s="91">
        <v>15.15</v>
      </c>
      <c r="R17" s="91">
        <v>17.65</v>
      </c>
      <c r="S17" s="91">
        <v>67.95</v>
      </c>
      <c r="T17" s="91">
        <v>122.46</v>
      </c>
      <c r="U17" s="92">
        <v>59.9</v>
      </c>
      <c r="V17" s="101">
        <v>114.04</v>
      </c>
      <c r="W17" s="91">
        <v>14.72</v>
      </c>
      <c r="X17" s="73">
        <v>35.34</v>
      </c>
    </row>
    <row r="18" spans="1:24" ht="16.5" customHeight="1">
      <c r="A18" s="4" t="s">
        <v>2</v>
      </c>
      <c r="B18" s="86">
        <v>497.93</v>
      </c>
      <c r="C18" s="75">
        <v>0</v>
      </c>
      <c r="D18" s="90">
        <v>57.55</v>
      </c>
      <c r="E18" s="159">
        <v>0</v>
      </c>
      <c r="F18" s="160"/>
      <c r="G18" s="102">
        <v>172.05</v>
      </c>
      <c r="H18" s="135">
        <v>0</v>
      </c>
      <c r="I18" s="136"/>
      <c r="J18" s="75">
        <v>0</v>
      </c>
      <c r="K18" s="63" t="s">
        <v>43</v>
      </c>
      <c r="L18" s="105">
        <v>7.67</v>
      </c>
      <c r="M18" s="9" t="s">
        <v>43</v>
      </c>
      <c r="N18" s="123">
        <v>30.19</v>
      </c>
      <c r="O18" s="63" t="s">
        <v>43</v>
      </c>
      <c r="P18" s="55">
        <v>0</v>
      </c>
      <c r="Q18" s="75">
        <v>0</v>
      </c>
      <c r="R18" s="75">
        <v>0</v>
      </c>
      <c r="S18" s="75">
        <v>0</v>
      </c>
      <c r="T18" s="75">
        <v>0</v>
      </c>
      <c r="U18" s="79">
        <v>0</v>
      </c>
      <c r="V18" s="74">
        <v>0</v>
      </c>
      <c r="W18" s="75">
        <v>0</v>
      </c>
      <c r="X18" s="79">
        <v>0</v>
      </c>
    </row>
    <row r="19" spans="1:24" ht="16.5" customHeight="1">
      <c r="A19" s="12" t="s">
        <v>3</v>
      </c>
      <c r="B19" s="86">
        <v>386.14</v>
      </c>
      <c r="C19" s="90">
        <v>81.64</v>
      </c>
      <c r="D19" s="90">
        <v>44.52</v>
      </c>
      <c r="E19" s="159">
        <v>0</v>
      </c>
      <c r="F19" s="160"/>
      <c r="G19" s="102">
        <v>100.62</v>
      </c>
      <c r="H19" s="135">
        <v>0</v>
      </c>
      <c r="I19" s="136"/>
      <c r="J19" s="75">
        <v>8.04</v>
      </c>
      <c r="K19" s="122">
        <v>9.34</v>
      </c>
      <c r="L19" s="105">
        <v>10.91</v>
      </c>
      <c r="M19" s="9" t="s">
        <v>43</v>
      </c>
      <c r="N19" s="123">
        <v>48.74</v>
      </c>
      <c r="O19" s="63" t="s">
        <v>43</v>
      </c>
      <c r="P19" s="55">
        <v>0</v>
      </c>
      <c r="Q19" s="75">
        <v>0</v>
      </c>
      <c r="R19" s="75">
        <v>0</v>
      </c>
      <c r="S19" s="75">
        <v>0</v>
      </c>
      <c r="T19" s="75">
        <v>0</v>
      </c>
      <c r="U19" s="79">
        <v>0</v>
      </c>
      <c r="V19" s="74">
        <v>0</v>
      </c>
      <c r="W19" s="90">
        <v>44.98</v>
      </c>
      <c r="X19" s="79">
        <v>0</v>
      </c>
    </row>
    <row r="20" spans="1:24" ht="16.5" customHeight="1" thickBot="1">
      <c r="A20" s="5" t="s">
        <v>4</v>
      </c>
      <c r="B20" s="89">
        <v>513.33</v>
      </c>
      <c r="C20" s="84">
        <v>0</v>
      </c>
      <c r="D20" s="84">
        <v>0</v>
      </c>
      <c r="E20" s="161">
        <v>68.05</v>
      </c>
      <c r="F20" s="162"/>
      <c r="G20" s="121">
        <v>129.32</v>
      </c>
      <c r="H20" s="137">
        <v>0</v>
      </c>
      <c r="I20" s="138"/>
      <c r="J20" s="84">
        <v>9.46</v>
      </c>
      <c r="K20" s="64" t="s">
        <v>43</v>
      </c>
      <c r="L20" s="106">
        <v>10.81</v>
      </c>
      <c r="M20" s="11" t="s">
        <v>43</v>
      </c>
      <c r="N20" s="124">
        <v>37.68</v>
      </c>
      <c r="O20" s="118" t="s">
        <v>43</v>
      </c>
      <c r="P20" s="83">
        <v>0</v>
      </c>
      <c r="Q20" s="84">
        <v>0</v>
      </c>
      <c r="R20" s="84">
        <v>0</v>
      </c>
      <c r="S20" s="84">
        <v>0</v>
      </c>
      <c r="T20" s="84">
        <v>0</v>
      </c>
      <c r="U20" s="85">
        <v>0</v>
      </c>
      <c r="V20" s="95">
        <v>0</v>
      </c>
      <c r="W20" s="88">
        <v>13.77</v>
      </c>
      <c r="X20" s="85">
        <v>0</v>
      </c>
    </row>
    <row r="21" spans="1:24" ht="16.5" customHeight="1" thickBot="1">
      <c r="A21" s="2"/>
      <c r="B21" s="56">
        <f>SUM(B17:B20)</f>
        <v>1397.4</v>
      </c>
      <c r="C21" s="56">
        <f aca="true" t="shared" si="1" ref="C21:D21">SUM(C17:C20)</f>
        <v>81.64</v>
      </c>
      <c r="D21" s="56">
        <f t="shared" si="1"/>
        <v>102.07</v>
      </c>
      <c r="E21" s="175">
        <f>SUM(E17:E20)</f>
        <v>68.05</v>
      </c>
      <c r="F21" s="176"/>
      <c r="G21" s="56">
        <f>SUM(G17:G20)</f>
        <v>484.13</v>
      </c>
      <c r="H21" s="139">
        <f>SUM(H17:H20)</f>
        <v>8.86</v>
      </c>
      <c r="I21" s="140"/>
      <c r="J21" s="103">
        <f>SUM(J17:J20)</f>
        <v>17.5</v>
      </c>
      <c r="K21" s="104">
        <f>SUM(K17:K20)</f>
        <v>9.34</v>
      </c>
      <c r="L21" s="125">
        <f>SUM(L17:M20)</f>
        <v>29.39</v>
      </c>
      <c r="M21" s="119" t="s">
        <v>43</v>
      </c>
      <c r="N21" s="115">
        <f>SUM(N17:N20)</f>
        <v>137.52</v>
      </c>
      <c r="O21" s="116" t="s">
        <v>43</v>
      </c>
      <c r="P21" s="96">
        <f>SUM(P17:P20)</f>
        <v>28.27</v>
      </c>
      <c r="Q21" s="96">
        <f>SUM(Q17:Q20)</f>
        <v>15.15</v>
      </c>
      <c r="R21" s="68">
        <f>SUM(R17:R20)</f>
        <v>17.65</v>
      </c>
      <c r="S21" s="68">
        <f aca="true" t="shared" si="2" ref="S21:U21">SUM(S17:S20)</f>
        <v>67.95</v>
      </c>
      <c r="T21" s="68">
        <f t="shared" si="2"/>
        <v>122.46</v>
      </c>
      <c r="U21" s="68">
        <f t="shared" si="2"/>
        <v>59.9</v>
      </c>
      <c r="V21" s="109">
        <f>SUM(V17:V20)</f>
        <v>114.04</v>
      </c>
      <c r="W21" s="109">
        <f>SUM(W17:W20)</f>
        <v>73.47</v>
      </c>
      <c r="X21" s="104">
        <f>SUM(X17:X20)</f>
        <v>35.34</v>
      </c>
    </row>
    <row r="22" ht="15" thickBot="1"/>
    <row r="23" spans="1:24" ht="15.75" customHeight="1" thickBot="1">
      <c r="A23" s="30" t="s">
        <v>9</v>
      </c>
      <c r="B23" s="141" t="s">
        <v>60</v>
      </c>
      <c r="C23" s="173"/>
      <c r="D23" s="173"/>
      <c r="E23" s="173"/>
      <c r="F23" s="174"/>
      <c r="G23" s="141" t="s">
        <v>61</v>
      </c>
      <c r="H23" s="173"/>
      <c r="I23" s="173"/>
      <c r="J23" s="173"/>
      <c r="K23" s="174"/>
      <c r="L23" s="128" t="s">
        <v>62</v>
      </c>
      <c r="M23" s="130"/>
      <c r="N23" s="141" t="s">
        <v>58</v>
      </c>
      <c r="O23" s="172"/>
      <c r="P23" s="128" t="s">
        <v>59</v>
      </c>
      <c r="Q23" s="129"/>
      <c r="R23" s="129"/>
      <c r="S23" s="129"/>
      <c r="T23" s="129"/>
      <c r="U23" s="130"/>
      <c r="V23" s="141" t="s">
        <v>63</v>
      </c>
      <c r="W23" s="142"/>
      <c r="X23" s="167"/>
    </row>
    <row r="24" spans="1:24" ht="30.75" thickBot="1">
      <c r="A24" s="41" t="s">
        <v>38</v>
      </c>
      <c r="B24" s="42" t="s">
        <v>56</v>
      </c>
      <c r="C24" s="36" t="s">
        <v>37</v>
      </c>
      <c r="D24" s="36" t="s">
        <v>55</v>
      </c>
      <c r="E24" s="37" t="s">
        <v>43</v>
      </c>
      <c r="F24" s="43" t="s">
        <v>43</v>
      </c>
      <c r="G24" s="37" t="s">
        <v>37</v>
      </c>
      <c r="H24" s="37" t="s">
        <v>43</v>
      </c>
      <c r="I24" s="37" t="s">
        <v>43</v>
      </c>
      <c r="J24" s="37" t="s">
        <v>43</v>
      </c>
      <c r="K24" s="37" t="s">
        <v>43</v>
      </c>
      <c r="L24" s="177" t="s">
        <v>37</v>
      </c>
      <c r="M24" s="178"/>
      <c r="N24" s="37" t="s">
        <v>37</v>
      </c>
      <c r="O24" s="37" t="s">
        <v>43</v>
      </c>
      <c r="P24" s="37" t="s">
        <v>43</v>
      </c>
      <c r="Q24" s="37" t="s">
        <v>43</v>
      </c>
      <c r="R24" s="37" t="s">
        <v>37</v>
      </c>
      <c r="S24" s="37" t="s">
        <v>43</v>
      </c>
      <c r="T24" s="37" t="s">
        <v>43</v>
      </c>
      <c r="U24" s="37" t="s">
        <v>42</v>
      </c>
      <c r="V24" s="37" t="s">
        <v>42</v>
      </c>
      <c r="W24" s="37" t="s">
        <v>43</v>
      </c>
      <c r="X24" s="37" t="s">
        <v>37</v>
      </c>
    </row>
    <row r="25" spans="1:24" ht="16.5" customHeight="1">
      <c r="A25" s="3" t="s">
        <v>1</v>
      </c>
      <c r="B25" s="97">
        <v>0</v>
      </c>
      <c r="C25" s="97">
        <v>0</v>
      </c>
      <c r="D25" s="31" t="s">
        <v>43</v>
      </c>
      <c r="E25" s="6" t="s">
        <v>43</v>
      </c>
      <c r="F25" s="7" t="s">
        <v>43</v>
      </c>
      <c r="G25" s="53">
        <v>30.3</v>
      </c>
      <c r="H25" s="6" t="s">
        <v>43</v>
      </c>
      <c r="I25" s="6" t="s">
        <v>43</v>
      </c>
      <c r="J25" s="6" t="s">
        <v>43</v>
      </c>
      <c r="K25" s="7" t="s">
        <v>43</v>
      </c>
      <c r="L25" s="131">
        <v>0</v>
      </c>
      <c r="M25" s="132"/>
      <c r="N25" s="53">
        <v>0</v>
      </c>
      <c r="O25" s="7" t="s">
        <v>43</v>
      </c>
      <c r="P25" s="117" t="s">
        <v>43</v>
      </c>
      <c r="Q25" s="117" t="s">
        <v>43</v>
      </c>
      <c r="R25" s="55">
        <v>146.97</v>
      </c>
      <c r="S25" s="7" t="s">
        <v>43</v>
      </c>
      <c r="T25" s="7" t="s">
        <v>43</v>
      </c>
      <c r="U25" s="92">
        <v>2.31</v>
      </c>
      <c r="V25" s="87">
        <v>457.45</v>
      </c>
      <c r="W25" s="6" t="s">
        <v>43</v>
      </c>
      <c r="X25" s="73">
        <v>0</v>
      </c>
    </row>
    <row r="26" spans="1:24" ht="16.5" customHeight="1">
      <c r="A26" s="4" t="s">
        <v>2</v>
      </c>
      <c r="B26" s="110">
        <v>177.08</v>
      </c>
      <c r="C26" s="98">
        <v>0</v>
      </c>
      <c r="D26" s="32" t="s">
        <v>43</v>
      </c>
      <c r="E26" s="8" t="s">
        <v>43</v>
      </c>
      <c r="F26" s="9" t="s">
        <v>43</v>
      </c>
      <c r="G26" s="55">
        <v>90.5</v>
      </c>
      <c r="H26" s="8" t="s">
        <v>43</v>
      </c>
      <c r="I26" s="8" t="s">
        <v>43</v>
      </c>
      <c r="J26" s="8" t="s">
        <v>43</v>
      </c>
      <c r="K26" s="9" t="s">
        <v>43</v>
      </c>
      <c r="L26" s="133">
        <v>5.85</v>
      </c>
      <c r="M26" s="134"/>
      <c r="N26" s="86">
        <v>36.98</v>
      </c>
      <c r="O26" s="9" t="s">
        <v>43</v>
      </c>
      <c r="P26" s="63" t="s">
        <v>43</v>
      </c>
      <c r="Q26" s="63" t="s">
        <v>43</v>
      </c>
      <c r="R26" s="55">
        <v>86.03</v>
      </c>
      <c r="S26" s="9" t="s">
        <v>43</v>
      </c>
      <c r="T26" s="9" t="s">
        <v>43</v>
      </c>
      <c r="U26" s="55">
        <v>0</v>
      </c>
      <c r="V26" s="55">
        <v>0</v>
      </c>
      <c r="W26" s="8" t="s">
        <v>43</v>
      </c>
      <c r="X26" s="79">
        <v>26.93</v>
      </c>
    </row>
    <row r="27" spans="1:24" ht="16.5" customHeight="1" thickBot="1">
      <c r="A27" s="5" t="s">
        <v>3</v>
      </c>
      <c r="B27" s="111">
        <v>294.68</v>
      </c>
      <c r="C27" s="99">
        <v>0</v>
      </c>
      <c r="D27" s="33" t="s">
        <v>43</v>
      </c>
      <c r="E27" s="10" t="s">
        <v>43</v>
      </c>
      <c r="F27" s="11" t="s">
        <v>43</v>
      </c>
      <c r="G27" s="83">
        <v>119.13</v>
      </c>
      <c r="H27" s="10" t="s">
        <v>43</v>
      </c>
      <c r="I27" s="10" t="s">
        <v>43</v>
      </c>
      <c r="J27" s="10" t="s">
        <v>43</v>
      </c>
      <c r="K27" s="11" t="s">
        <v>43</v>
      </c>
      <c r="L27" s="163">
        <v>7.75</v>
      </c>
      <c r="M27" s="164"/>
      <c r="N27" s="89">
        <v>36.07</v>
      </c>
      <c r="O27" s="11" t="s">
        <v>43</v>
      </c>
      <c r="P27" s="118" t="s">
        <v>43</v>
      </c>
      <c r="Q27" s="118" t="s">
        <v>43</v>
      </c>
      <c r="R27" s="83">
        <v>0</v>
      </c>
      <c r="S27" s="11" t="s">
        <v>43</v>
      </c>
      <c r="T27" s="11" t="s">
        <v>43</v>
      </c>
      <c r="U27" s="83">
        <v>0</v>
      </c>
      <c r="V27" s="83">
        <v>0</v>
      </c>
      <c r="W27" s="10" t="s">
        <v>45</v>
      </c>
      <c r="X27" s="85">
        <v>0</v>
      </c>
    </row>
    <row r="28" spans="1:24" ht="16.5" customHeight="1" thickBot="1">
      <c r="A28" s="2"/>
      <c r="B28" s="15">
        <f>SUM(B25:B27)</f>
        <v>471.76</v>
      </c>
      <c r="C28" s="68">
        <f>SUM(C25:C27)</f>
        <v>0</v>
      </c>
      <c r="D28" s="29" t="s">
        <v>66</v>
      </c>
      <c r="E28" s="16" t="s">
        <v>43</v>
      </c>
      <c r="F28" s="17" t="s">
        <v>43</v>
      </c>
      <c r="G28" s="56">
        <f>SUM(G25:G27)</f>
        <v>239.93</v>
      </c>
      <c r="H28" s="16" t="s">
        <v>43</v>
      </c>
      <c r="I28" s="16" t="s">
        <v>43</v>
      </c>
      <c r="J28" s="34" t="s">
        <v>43</v>
      </c>
      <c r="K28" s="17" t="s">
        <v>43</v>
      </c>
      <c r="L28" s="165">
        <f>SUM(L25:M27)</f>
        <v>13.6</v>
      </c>
      <c r="M28" s="166"/>
      <c r="N28" s="56">
        <f>SUM(N25:N27)</f>
        <v>73.05</v>
      </c>
      <c r="O28" s="17" t="s">
        <v>43</v>
      </c>
      <c r="P28" s="116" t="s">
        <v>43</v>
      </c>
      <c r="Q28" s="116" t="s">
        <v>43</v>
      </c>
      <c r="R28" s="56">
        <f>SUM(R25:R27)</f>
        <v>233</v>
      </c>
      <c r="S28" s="17" t="s">
        <v>43</v>
      </c>
      <c r="T28" s="17" t="s">
        <v>43</v>
      </c>
      <c r="U28" s="15" t="s">
        <v>65</v>
      </c>
      <c r="V28" s="103">
        <f>SUM(V25:V27)</f>
        <v>457.45</v>
      </c>
      <c r="W28" s="16" t="s">
        <v>43</v>
      </c>
      <c r="X28" s="103">
        <f>SUM(X25:X27)</f>
        <v>26.93</v>
      </c>
    </row>
    <row r="29" ht="15" thickBot="1"/>
    <row r="30" spans="1:20" ht="16.5" customHeight="1" thickBot="1">
      <c r="A30" s="149" t="s">
        <v>34</v>
      </c>
      <c r="B30" s="150"/>
      <c r="C30" s="47"/>
      <c r="D30" s="47"/>
      <c r="E30" s="47"/>
      <c r="F30" s="47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52"/>
      <c r="S30" s="52"/>
      <c r="T30" s="52"/>
    </row>
    <row r="31" spans="1:17" ht="16.5" customHeight="1">
      <c r="A31" s="168" t="s">
        <v>20</v>
      </c>
      <c r="B31" s="169"/>
      <c r="C31" s="169"/>
      <c r="D31" s="169"/>
      <c r="E31" s="65"/>
      <c r="F31" s="23" t="s">
        <v>27</v>
      </c>
      <c r="G31" s="44"/>
      <c r="H31" s="44"/>
      <c r="I31" s="44"/>
      <c r="J31" s="44"/>
      <c r="K31" s="44"/>
      <c r="L31" s="44"/>
      <c r="M31" s="44"/>
      <c r="N31" s="46"/>
      <c r="O31" s="46"/>
      <c r="P31" s="46"/>
      <c r="Q31" s="46"/>
    </row>
    <row r="32" spans="1:22" ht="16.5" customHeight="1">
      <c r="A32" s="153" t="s">
        <v>33</v>
      </c>
      <c r="B32" s="154"/>
      <c r="C32" s="154"/>
      <c r="D32" s="154"/>
      <c r="E32" s="66"/>
      <c r="F32" s="126">
        <f>SUM(F13,E21,Q21)</f>
        <v>98.2</v>
      </c>
      <c r="G32" s="44"/>
      <c r="H32" s="44"/>
      <c r="I32" s="44"/>
      <c r="J32" s="44"/>
      <c r="K32" s="44"/>
      <c r="L32" s="44"/>
      <c r="M32" s="44"/>
      <c r="N32" s="46"/>
      <c r="O32" s="46"/>
      <c r="P32" s="46"/>
      <c r="Q32" s="46"/>
      <c r="V32" s="127"/>
    </row>
    <row r="33" spans="1:17" ht="16.5" customHeight="1">
      <c r="A33" s="153" t="s">
        <v>47</v>
      </c>
      <c r="B33" s="154"/>
      <c r="C33" s="154"/>
      <c r="D33" s="154"/>
      <c r="E33" s="66"/>
      <c r="F33" s="51" t="s">
        <v>53</v>
      </c>
      <c r="G33" s="44"/>
      <c r="H33" s="44"/>
      <c r="I33" s="44"/>
      <c r="J33" s="44"/>
      <c r="K33" s="44"/>
      <c r="L33" s="44"/>
      <c r="M33" s="44"/>
      <c r="N33" s="46"/>
      <c r="O33" s="46"/>
      <c r="P33" s="46"/>
      <c r="Q33" s="46"/>
    </row>
    <row r="34" spans="1:17" ht="16.5" customHeight="1">
      <c r="A34" s="153" t="s">
        <v>21</v>
      </c>
      <c r="B34" s="154"/>
      <c r="C34" s="154"/>
      <c r="D34" s="154"/>
      <c r="E34" s="66"/>
      <c r="F34" s="24" t="s">
        <v>28</v>
      </c>
      <c r="G34" s="44"/>
      <c r="H34" s="44"/>
      <c r="I34" s="44"/>
      <c r="J34" s="44"/>
      <c r="K34" s="44"/>
      <c r="L34" s="44"/>
      <c r="M34" s="44"/>
      <c r="N34" s="46"/>
      <c r="O34" s="46"/>
      <c r="P34" s="46"/>
      <c r="Q34" s="46"/>
    </row>
    <row r="35" spans="1:17" ht="16.5" customHeight="1">
      <c r="A35" s="153" t="s">
        <v>32</v>
      </c>
      <c r="B35" s="154"/>
      <c r="C35" s="154"/>
      <c r="D35" s="154"/>
      <c r="E35" s="66"/>
      <c r="F35" s="24" t="s">
        <v>69</v>
      </c>
      <c r="G35" s="44"/>
      <c r="H35" s="44"/>
      <c r="I35" s="44"/>
      <c r="J35" s="44"/>
      <c r="K35" s="44"/>
      <c r="L35" s="44"/>
      <c r="M35" s="44"/>
      <c r="N35" s="46"/>
      <c r="O35" s="46"/>
      <c r="P35" s="46"/>
      <c r="Q35" s="46"/>
    </row>
    <row r="36" spans="1:17" ht="16.5" customHeight="1">
      <c r="A36" s="153" t="s">
        <v>46</v>
      </c>
      <c r="B36" s="154"/>
      <c r="C36" s="154"/>
      <c r="D36" s="154"/>
      <c r="E36" s="66"/>
      <c r="F36" s="24">
        <v>324</v>
      </c>
      <c r="G36" s="44"/>
      <c r="H36" s="44"/>
      <c r="I36" s="44"/>
      <c r="J36" s="44"/>
      <c r="K36" s="44"/>
      <c r="L36" s="44"/>
      <c r="M36" s="44"/>
      <c r="N36" s="46"/>
      <c r="O36" s="46"/>
      <c r="P36" s="46"/>
      <c r="Q36" s="46"/>
    </row>
    <row r="37" spans="1:17" ht="16.5" customHeight="1">
      <c r="A37" s="198" t="s">
        <v>29</v>
      </c>
      <c r="B37" s="154"/>
      <c r="C37" s="154"/>
      <c r="D37" s="154"/>
      <c r="E37" s="66"/>
      <c r="F37" s="26" t="s">
        <v>31</v>
      </c>
      <c r="G37" s="44"/>
      <c r="H37" s="44"/>
      <c r="I37" s="44"/>
      <c r="J37" s="44"/>
      <c r="K37" s="44"/>
      <c r="L37" s="44"/>
      <c r="M37" s="44"/>
      <c r="N37" s="46"/>
      <c r="O37" s="46"/>
      <c r="P37" s="46"/>
      <c r="Q37" s="46"/>
    </row>
    <row r="38" spans="1:17" ht="16.5" customHeight="1">
      <c r="A38" s="153" t="s">
        <v>22</v>
      </c>
      <c r="B38" s="154"/>
      <c r="C38" s="154"/>
      <c r="D38" s="154"/>
      <c r="E38" s="66"/>
      <c r="F38" s="24" t="s">
        <v>67</v>
      </c>
      <c r="G38" s="44"/>
      <c r="H38" s="44"/>
      <c r="I38" s="44"/>
      <c r="J38" s="44"/>
      <c r="K38" s="44"/>
      <c r="L38" s="44"/>
      <c r="M38" s="44"/>
      <c r="N38" s="46"/>
      <c r="O38" s="46"/>
      <c r="P38" s="46"/>
      <c r="Q38" s="46"/>
    </row>
    <row r="39" spans="1:17" ht="16.5" customHeight="1">
      <c r="A39" s="153" t="s">
        <v>23</v>
      </c>
      <c r="B39" s="154"/>
      <c r="C39" s="154"/>
      <c r="D39" s="154"/>
      <c r="E39" s="66"/>
      <c r="F39" s="24" t="s">
        <v>68</v>
      </c>
      <c r="G39" s="44"/>
      <c r="H39" s="44"/>
      <c r="I39" s="44"/>
      <c r="J39" s="44"/>
      <c r="K39" s="44"/>
      <c r="L39" s="44"/>
      <c r="M39" s="44"/>
      <c r="N39" s="46"/>
      <c r="O39" s="46"/>
      <c r="P39" s="46"/>
      <c r="Q39" s="46"/>
    </row>
    <row r="40" spans="1:17" ht="16.5" customHeight="1">
      <c r="A40" s="153" t="s">
        <v>24</v>
      </c>
      <c r="B40" s="154"/>
      <c r="C40" s="154"/>
      <c r="D40" s="154"/>
      <c r="E40" s="66"/>
      <c r="F40" s="24" t="s">
        <v>30</v>
      </c>
      <c r="G40" s="44"/>
      <c r="H40" s="44"/>
      <c r="I40" s="44"/>
      <c r="J40" s="44"/>
      <c r="K40" s="44"/>
      <c r="L40" s="44"/>
      <c r="M40" s="44"/>
      <c r="N40" s="46"/>
      <c r="O40" s="46"/>
      <c r="P40" s="46"/>
      <c r="Q40" s="46"/>
    </row>
    <row r="41" spans="1:17" ht="16.5" customHeight="1">
      <c r="A41" s="153" t="s">
        <v>25</v>
      </c>
      <c r="B41" s="154"/>
      <c r="C41" s="154"/>
      <c r="D41" s="154"/>
      <c r="E41" s="66"/>
      <c r="F41" s="24" t="s">
        <v>30</v>
      </c>
      <c r="G41" s="44"/>
      <c r="H41" s="44"/>
      <c r="I41" s="44"/>
      <c r="J41" s="44"/>
      <c r="K41" s="44"/>
      <c r="L41" s="44"/>
      <c r="M41" s="44"/>
      <c r="N41" s="46"/>
      <c r="O41" s="46"/>
      <c r="P41" s="46"/>
      <c r="Q41" s="46"/>
    </row>
    <row r="42" spans="1:17" ht="16.5" customHeight="1" thickBot="1">
      <c r="A42" s="187" t="s">
        <v>26</v>
      </c>
      <c r="B42" s="188"/>
      <c r="C42" s="188"/>
      <c r="D42" s="188"/>
      <c r="E42" s="67"/>
      <c r="F42" s="25" t="s">
        <v>30</v>
      </c>
      <c r="G42" s="44"/>
      <c r="H42" s="44"/>
      <c r="I42" s="44"/>
      <c r="J42" s="44"/>
      <c r="K42" s="44"/>
      <c r="L42" s="44"/>
      <c r="M42" s="44"/>
      <c r="N42" s="46"/>
      <c r="O42" s="46"/>
      <c r="P42" s="46"/>
      <c r="Q42" s="46"/>
    </row>
    <row r="43" spans="7:17" ht="15" thickBot="1"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6" ht="15.75" thickBot="1">
      <c r="A44" s="147" t="s">
        <v>35</v>
      </c>
      <c r="B44" s="148"/>
      <c r="C44" s="48"/>
      <c r="D44" s="48"/>
      <c r="E44" s="48"/>
      <c r="F44" s="48"/>
    </row>
    <row r="45" spans="1:26" ht="15" customHeight="1">
      <c r="A45" s="193" t="s">
        <v>12</v>
      </c>
      <c r="B45" s="194"/>
      <c r="C45" s="195" t="s">
        <v>41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7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0"/>
      <c r="Z45" s="18"/>
    </row>
    <row r="46" spans="1:26" ht="15" customHeight="1">
      <c r="A46" s="189" t="s">
        <v>13</v>
      </c>
      <c r="B46" s="190"/>
      <c r="C46" s="181" t="s">
        <v>48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0"/>
      <c r="Z46" s="18"/>
    </row>
    <row r="47" spans="1:26" ht="15" customHeight="1">
      <c r="A47" s="189" t="s">
        <v>14</v>
      </c>
      <c r="B47" s="190"/>
      <c r="C47" s="181" t="s">
        <v>10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Z47" s="18"/>
    </row>
    <row r="48" spans="1:26" ht="15" customHeight="1">
      <c r="A48" s="189" t="s">
        <v>15</v>
      </c>
      <c r="B48" s="190"/>
      <c r="C48" s="181" t="s">
        <v>11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3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0"/>
      <c r="Z48" s="18"/>
    </row>
    <row r="49" spans="1:26" ht="15" customHeight="1">
      <c r="A49" s="189" t="s">
        <v>16</v>
      </c>
      <c r="B49" s="190"/>
      <c r="C49" s="181" t="s">
        <v>17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3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0"/>
      <c r="Z49" s="18"/>
    </row>
    <row r="50" spans="1:26" ht="15" customHeight="1">
      <c r="A50" s="189" t="s">
        <v>49</v>
      </c>
      <c r="B50" s="190"/>
      <c r="C50" s="181" t="s">
        <v>50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0"/>
      <c r="Z50" s="18"/>
    </row>
    <row r="51" spans="1:26" ht="34.5" customHeight="1">
      <c r="A51" s="189" t="s">
        <v>18</v>
      </c>
      <c r="B51" s="190"/>
      <c r="C51" s="181" t="s">
        <v>51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0"/>
      <c r="Z51" s="18"/>
    </row>
    <row r="52" spans="1:26" ht="48" customHeight="1" thickBot="1">
      <c r="A52" s="191" t="s">
        <v>19</v>
      </c>
      <c r="B52" s="192"/>
      <c r="C52" s="184" t="s">
        <v>52</v>
      </c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6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0"/>
      <c r="Z52" s="18"/>
    </row>
  </sheetData>
  <mergeCells count="66">
    <mergeCell ref="C48:N48"/>
    <mergeCell ref="C49:N49"/>
    <mergeCell ref="C50:N50"/>
    <mergeCell ref="A34:D34"/>
    <mergeCell ref="A35:D35"/>
    <mergeCell ref="A37:D37"/>
    <mergeCell ref="A38:D38"/>
    <mergeCell ref="A39:D39"/>
    <mergeCell ref="A36:D36"/>
    <mergeCell ref="C51:N51"/>
    <mergeCell ref="C52:N52"/>
    <mergeCell ref="A40:D40"/>
    <mergeCell ref="A41:D41"/>
    <mergeCell ref="A42:D42"/>
    <mergeCell ref="A49:B49"/>
    <mergeCell ref="A51:B51"/>
    <mergeCell ref="A52:B52"/>
    <mergeCell ref="A45:B45"/>
    <mergeCell ref="A46:B46"/>
    <mergeCell ref="A47:B47"/>
    <mergeCell ref="A48:B48"/>
    <mergeCell ref="A50:B50"/>
    <mergeCell ref="C45:N45"/>
    <mergeCell ref="C46:N46"/>
    <mergeCell ref="C47:N47"/>
    <mergeCell ref="E21:F21"/>
    <mergeCell ref="L24:M24"/>
    <mergeCell ref="H16:I16"/>
    <mergeCell ref="H17:I17"/>
    <mergeCell ref="H18:I18"/>
    <mergeCell ref="V4:X4"/>
    <mergeCell ref="V15:X15"/>
    <mergeCell ref="N4:O4"/>
    <mergeCell ref="N15:O15"/>
    <mergeCell ref="N23:O23"/>
    <mergeCell ref="L28:M28"/>
    <mergeCell ref="L23:M23"/>
    <mergeCell ref="V23:X23"/>
    <mergeCell ref="A31:D31"/>
    <mergeCell ref="A32:D32"/>
    <mergeCell ref="B23:F23"/>
    <mergeCell ref="G23:K23"/>
    <mergeCell ref="P4:U4"/>
    <mergeCell ref="P15:U15"/>
    <mergeCell ref="A1:M1"/>
    <mergeCell ref="A44:B44"/>
    <mergeCell ref="A30:B30"/>
    <mergeCell ref="B15:F15"/>
    <mergeCell ref="G4:K4"/>
    <mergeCell ref="B4:F4"/>
    <mergeCell ref="A33:D33"/>
    <mergeCell ref="L4:M4"/>
    <mergeCell ref="E16:F16"/>
    <mergeCell ref="E17:F17"/>
    <mergeCell ref="E18:F18"/>
    <mergeCell ref="E19:F19"/>
    <mergeCell ref="E20:F20"/>
    <mergeCell ref="L27:M27"/>
    <mergeCell ref="P23:U23"/>
    <mergeCell ref="L25:M25"/>
    <mergeCell ref="L26:M26"/>
    <mergeCell ref="L15:M15"/>
    <mergeCell ref="H19:I19"/>
    <mergeCell ref="H20:I20"/>
    <mergeCell ref="H21:I21"/>
    <mergeCell ref="G15:K1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6" r:id="rId1"/>
  <headerFooter differentFirst="1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Fadrhonsová Vlasta Ing.</cp:lastModifiedBy>
  <cp:lastPrinted>2024-05-30T09:27:09Z</cp:lastPrinted>
  <dcterms:created xsi:type="dcterms:W3CDTF">2020-02-26T12:46:46Z</dcterms:created>
  <dcterms:modified xsi:type="dcterms:W3CDTF">2024-05-31T11:25:34Z</dcterms:modified>
  <cp:category/>
  <cp:version/>
  <cp:contentType/>
  <cp:contentStatus/>
</cp:coreProperties>
</file>