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8505" yWindow="2160" windowWidth="19305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<sst xmlns="http://schemas.openxmlformats.org/spreadsheetml/2006/main" count="160" uniqueCount="108">
  <si>
    <t>Položka</t>
  </si>
  <si>
    <t>Měrná jednotka /
za …</t>
  </si>
  <si>
    <t>Cena za MJ              v Kč bez DPH</t>
  </si>
  <si>
    <t>Cena za MJ              v Kč s DPH</t>
  </si>
  <si>
    <t>1.</t>
  </si>
  <si>
    <t>Služby spojené s údržbou pozemků , kácením a ořezem dřevin</t>
  </si>
  <si>
    <t>Plošné mýcení náletových dřevin do obvodu 100 mm ve výšce 130 cm</t>
  </si>
  <si>
    <t>Ořez stromů bez plošiny</t>
  </si>
  <si>
    <t>hodina/na pracovníka</t>
  </si>
  <si>
    <t>Ořez stromů do obvodu 40cm ve výšce 130cm pomocí malé vyskozdvižné plošiny</t>
  </si>
  <si>
    <t>Ořez stromů do obvodu 40cm ve výšce 130cm pomocí velké vysokozdvižné plošiny</t>
  </si>
  <si>
    <t>Bezpečnostní vazba dynamická</t>
  </si>
  <si>
    <t>strom</t>
  </si>
  <si>
    <t>Bezpečnostní vazba tuhá</t>
  </si>
  <si>
    <t>Odstranění pařezu, vč. zasypání děr</t>
  </si>
  <si>
    <t>pařez</t>
  </si>
  <si>
    <t>Odfrézování pařezu vč. likvidace biomasy, úklidu místa plnění</t>
  </si>
  <si>
    <t>Kácení listnatých dřevin - klasickým způsobem</t>
  </si>
  <si>
    <t>Kácení listnatých dřevin - postupným kácením - rizikové kácení/ve stížených podmínkách/ve svahu</t>
  </si>
  <si>
    <t>Kácení jehličnatých dřevin - klasickým způsobem</t>
  </si>
  <si>
    <t>Kácení jehličnatých dřevin - postupným kácením - rizikové kácení/ve stížených podmínkách/ve svahu</t>
  </si>
  <si>
    <t>Kácení ovocných dřevin - klasickým způsobem</t>
  </si>
  <si>
    <t>Kácení ovocných dřevin - postupným kácením - rizikové kácení/ve stížených podmínkách/ve svahu</t>
  </si>
  <si>
    <t>2.</t>
  </si>
  <si>
    <t>Odprodej dřevní hmoty</t>
  </si>
  <si>
    <t>Odvoz př. Likvidace biomasy, úklid místa plnění</t>
  </si>
  <si>
    <t xml:space="preserve">DPH  v Kč </t>
  </si>
  <si>
    <r>
      <t>m</t>
    </r>
    <r>
      <rPr>
        <vertAlign val="superscript"/>
        <sz val="9"/>
        <color theme="1"/>
        <rFont val="Arial"/>
        <family val="2"/>
      </rPr>
      <t>2</t>
    </r>
  </si>
  <si>
    <r>
      <t xml:space="preserve">Obvod kmene v cm ve výšce 130 cm - </t>
    </r>
    <r>
      <rPr>
        <b/>
        <sz val="9"/>
        <color theme="1"/>
        <rFont val="Arial"/>
        <family val="2"/>
      </rPr>
      <t>do 40 cm</t>
    </r>
  </si>
  <si>
    <r>
      <t xml:space="preserve">Obvod kmene v cm ve výšce 130 cm - </t>
    </r>
    <r>
      <rPr>
        <b/>
        <sz val="9"/>
        <color theme="1"/>
        <rFont val="Arial"/>
        <family val="2"/>
      </rPr>
      <t>nad 40 cm do 80 cm</t>
    </r>
  </si>
  <si>
    <r>
      <t xml:space="preserve">Obvod kmene v cm ve výšce 130 cm - </t>
    </r>
    <r>
      <rPr>
        <b/>
        <sz val="9"/>
        <color theme="1"/>
        <rFont val="Arial"/>
        <family val="2"/>
      </rPr>
      <t>nad 80 cm</t>
    </r>
  </si>
  <si>
    <r>
      <t xml:space="preserve">Obvodr kmene v cm ve výšce 130 cm - </t>
    </r>
    <r>
      <rPr>
        <b/>
        <sz val="9"/>
        <color theme="1"/>
        <rFont val="Arial"/>
        <family val="2"/>
      </rPr>
      <t>nad 80 cm</t>
    </r>
  </si>
  <si>
    <r>
      <t xml:space="preserve">Obvodkmene v cm ve výšce 130 cm - </t>
    </r>
    <r>
      <rPr>
        <b/>
        <sz val="9"/>
        <color theme="1"/>
        <rFont val="Arial"/>
        <family val="2"/>
      </rPr>
      <t>do 40 cm</t>
    </r>
  </si>
  <si>
    <r>
      <t>m</t>
    </r>
    <r>
      <rPr>
        <vertAlign val="superscript"/>
        <sz val="9"/>
        <color theme="1"/>
        <rFont val="Arial"/>
        <family val="2"/>
      </rPr>
      <t>3</t>
    </r>
  </si>
  <si>
    <t xml:space="preserve">Sečení pozemku </t>
  </si>
  <si>
    <t>Likvidace invazivních rostlin (např. křídlatka) - postřik porostu herbicidem</t>
  </si>
  <si>
    <t>Likvidace nebezpečných rostlin (např. bolševník) - postřik porostu herbicidem</t>
  </si>
  <si>
    <t>Kompletní odstranění keřů, štěpkování</t>
  </si>
  <si>
    <t xml:space="preserve"> Úklid místa plnění</t>
  </si>
  <si>
    <t>Odvoz a likvidace biomasy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</si>
  <si>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</si>
  <si>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</si>
  <si>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</si>
  <si>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</si>
  <si>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</si>
  <si>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</si>
  <si>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</si>
  <si>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</si>
  <si>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</si>
  <si>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</si>
  <si>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</si>
  <si>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</si>
  <si>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</si>
  <si>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</si>
  <si>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</si>
  <si>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Dílčí nabídková cena spojená s údržbou, kácenm a ořezem dřevin</t>
  </si>
  <si>
    <t>Kácení listnatých dřevin</t>
  </si>
  <si>
    <t>2.1</t>
  </si>
  <si>
    <t>2.2</t>
  </si>
  <si>
    <t>2.1.1</t>
  </si>
  <si>
    <t>2.1.2</t>
  </si>
  <si>
    <t>2.1.3</t>
  </si>
  <si>
    <t>2.2.1</t>
  </si>
  <si>
    <t>2.2.2</t>
  </si>
  <si>
    <t>2.2.3</t>
  </si>
  <si>
    <t>Dílčí nabídková cena spojená s kácením listnatých stromů</t>
  </si>
  <si>
    <t>Kácení jehličnatých dřevin</t>
  </si>
  <si>
    <t>3.</t>
  </si>
  <si>
    <t>3.1</t>
  </si>
  <si>
    <t>3.1.1</t>
  </si>
  <si>
    <t>3.1.2</t>
  </si>
  <si>
    <t>3.1.3</t>
  </si>
  <si>
    <t>3.2</t>
  </si>
  <si>
    <t>3.2.1</t>
  </si>
  <si>
    <t>3.2.2</t>
  </si>
  <si>
    <t>3.2.3</t>
  </si>
  <si>
    <t>Dílčí nabídková cena spojená s kácením jehličnatých stromů</t>
  </si>
  <si>
    <t>4.</t>
  </si>
  <si>
    <t>Kácení ovocných stromů</t>
  </si>
  <si>
    <t>4.1.</t>
  </si>
  <si>
    <t>4.1.2</t>
  </si>
  <si>
    <t>4.1.3</t>
  </si>
  <si>
    <t>4.1.1</t>
  </si>
  <si>
    <t>4.2</t>
  </si>
  <si>
    <t>4.2.1</t>
  </si>
  <si>
    <t>4.2.2</t>
  </si>
  <si>
    <t>4.2.3</t>
  </si>
  <si>
    <t>Dílčí nabídková cena spojená s kácením ovocných stromů</t>
  </si>
  <si>
    <t>5.</t>
  </si>
  <si>
    <t>5.1</t>
  </si>
  <si>
    <t>5.2</t>
  </si>
  <si>
    <t>Dílčí nabídková cena za odprodej dřevní hmoty</t>
  </si>
  <si>
    <r>
      <t xml:space="preserve">Odkup dřevní hmoty - palivové dřevo - dřevo tvrdé </t>
    </r>
    <r>
      <rPr>
        <vertAlign val="superscript"/>
        <sz val="9"/>
        <color theme="1"/>
        <rFont val="Arial"/>
        <family val="2"/>
      </rPr>
      <t>1)</t>
    </r>
  </si>
  <si>
    <r>
      <t xml:space="preserve">Odkup dřevní hmoty -palivové dřevo - dřevo měkké </t>
    </r>
    <r>
      <rPr>
        <vertAlign val="superscript"/>
        <sz val="9"/>
        <color theme="1"/>
        <rFont val="Arial"/>
        <family val="2"/>
      </rPr>
      <t>2)</t>
    </r>
  </si>
  <si>
    <t>Odstranění spadlých stromů a polámaných stromů a větví</t>
  </si>
  <si>
    <t>1.16</t>
  </si>
  <si>
    <t>1.17</t>
  </si>
  <si>
    <t>Náhradní výsadba se zajištěním - stromy listnaté</t>
  </si>
  <si>
    <t>1.18</t>
  </si>
  <si>
    <t>Náhradní výsadba se zajištěním - stromy jehličnaté</t>
  </si>
  <si>
    <t>1.19</t>
  </si>
  <si>
    <t>Náhradní výsadba se zajištěním - stromy ovocné</t>
  </si>
  <si>
    <t>1.20</t>
  </si>
  <si>
    <t>Náhradní výsadba se zajištěním - okrasné keře</t>
  </si>
  <si>
    <t>keř</t>
  </si>
  <si>
    <t>Příloha č. 6</t>
  </si>
  <si>
    <r>
      <t>1) Nabídková cena za odkup vytěžené dřevní hmoty - palivové dřevo, dřevo tvrdé nesmí být nižší než 900 Kč za 1m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</si>
  <si>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2) Nabídková cena za odkup vytěžené dřevní hmoty - palivové dřevo, dřevo měkké nesmí být nižší než 650 Kč za 1m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</si>
</sst>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1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9" fontId="5" fillId="0" borderId="1" xfId="2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right" vertical="center" wrapText="1"/>
    </xf>
    <xf numFmtId="17" fontId="5" fillId="7" borderId="7" xfId="0" applyNumberFormat="1" applyFont="1" applyFill="1" applyBorder="1" applyAlignment="1">
      <alignment horizontal="right"/>
    </xf>
    <xf numFmtId="17" fontId="5" fillId="8" borderId="7" xfId="0" applyNumberFormat="1" applyFont="1" applyFill="1" applyBorder="1" applyAlignment="1">
      <alignment horizontal="right"/>
    </xf>
    <xf numFmtId="49" fontId="3" fillId="9" borderId="6" xfId="0" applyNumberFormat="1" applyFont="1" applyFill="1" applyBorder="1" applyAlignment="1">
      <alignment horizontal="right"/>
    </xf>
    <xf numFmtId="49" fontId="5" fillId="9" borderId="6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right" wrapText="1"/>
    </xf>
    <xf numFmtId="0" fontId="5" fillId="10" borderId="8" xfId="0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center" vertical="center" wrapText="1"/>
    </xf>
    <xf numFmtId="49" fontId="5" fillId="9" borderId="4" xfId="0" applyNumberFormat="1" applyFont="1" applyFill="1" applyBorder="1" applyAlignment="1">
      <alignment horizontal="right"/>
    </xf>
    <xf numFmtId="49" fontId="5" fillId="11" borderId="7" xfId="0" applyNumberFormat="1" applyFont="1" applyFill="1" applyBorder="1" applyAlignment="1">
      <alignment horizontal="right"/>
    </xf>
    <xf numFmtId="17" fontId="5" fillId="12" borderId="6" xfId="0" applyNumberFormat="1" applyFont="1" applyFill="1" applyBorder="1" applyAlignment="1">
      <alignment horizontal="right"/>
    </xf>
    <xf numFmtId="49" fontId="3" fillId="13" borderId="1" xfId="0" applyNumberFormat="1" applyFont="1" applyFill="1" applyBorder="1" applyAlignment="1">
      <alignment horizontal="right"/>
    </xf>
    <xf numFmtId="0" fontId="7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right" vertical="center" wrapText="1"/>
    </xf>
    <xf numFmtId="0" fontId="7" fillId="13" borderId="4" xfId="0" applyFont="1" applyFill="1" applyBorder="1" applyAlignment="1">
      <alignment horizontal="center" vertical="center" wrapText="1"/>
    </xf>
    <xf numFmtId="49" fontId="3" fillId="13" borderId="5" xfId="0" applyNumberFormat="1" applyFont="1" applyFill="1" applyBorder="1" applyAlignment="1">
      <alignment horizontal="right"/>
    </xf>
    <xf numFmtId="0" fontId="5" fillId="12" borderId="7" xfId="0" applyFont="1" applyFill="1" applyBorder="1" applyAlignment="1">
      <alignment horizontal="right"/>
    </xf>
    <xf numFmtId="0" fontId="3" fillId="14" borderId="9" xfId="0" applyFont="1" applyFill="1" applyBorder="1"/>
    <xf numFmtId="0" fontId="3" fillId="14" borderId="10" xfId="0" applyFont="1" applyFill="1" applyBorder="1"/>
    <xf numFmtId="0" fontId="3" fillId="14" borderId="11" xfId="0" applyFont="1" applyFill="1" applyBorder="1"/>
    <xf numFmtId="2" fontId="7" fillId="6" borderId="7" xfId="0" applyNumberFormat="1" applyFont="1" applyFill="1" applyBorder="1" applyAlignment="1">
      <alignment horizontal="right" vertical="center" wrapText="1"/>
    </xf>
    <xf numFmtId="2" fontId="7" fillId="14" borderId="12" xfId="0" applyNumberFormat="1" applyFont="1" applyFill="1" applyBorder="1" applyAlignment="1">
      <alignment horizontal="right" vertical="center" wrapText="1"/>
    </xf>
    <xf numFmtId="2" fontId="7" fillId="14" borderId="13" xfId="0" applyNumberFormat="1" applyFont="1" applyFill="1" applyBorder="1" applyAlignment="1">
      <alignment horizontal="right" vertical="center" wrapText="1"/>
    </xf>
    <xf numFmtId="0" fontId="3" fillId="14" borderId="14" xfId="0" applyFont="1" applyFill="1" applyBorder="1"/>
    <xf numFmtId="0" fontId="4" fillId="14" borderId="7" xfId="0" applyFont="1" applyFill="1" applyBorder="1"/>
    <xf numFmtId="0" fontId="4" fillId="14" borderId="10" xfId="0" applyFont="1" applyFill="1" applyBorder="1"/>
    <xf numFmtId="2" fontId="7" fillId="14" borderId="7" xfId="0" applyNumberFormat="1" applyFont="1" applyFill="1" applyBorder="1" applyAlignment="1">
      <alignment horizontal="right" vertical="center" wrapText="1"/>
    </xf>
    <xf numFmtId="0" fontId="4" fillId="14" borderId="11" xfId="0" applyFont="1" applyFill="1" applyBorder="1"/>
    <xf numFmtId="0" fontId="3" fillId="14" borderId="15" xfId="0" applyFont="1" applyFill="1" applyBorder="1"/>
    <xf numFmtId="0" fontId="4" fillId="14" borderId="9" xfId="0" applyFont="1" applyFill="1" applyBorder="1"/>
    <xf numFmtId="2" fontId="7" fillId="14" borderId="16" xfId="0" applyNumberFormat="1" applyFont="1" applyFill="1" applyBorder="1" applyAlignment="1">
      <alignment horizontal="right" vertical="center" wrapText="1"/>
    </xf>
    <xf numFmtId="2" fontId="7" fillId="14" borderId="8" xfId="0" applyNumberFormat="1" applyFont="1" applyFill="1" applyBorder="1" applyAlignment="1">
      <alignment horizontal="right" vertical="center" wrapText="1"/>
    </xf>
    <xf numFmtId="0" fontId="7" fillId="15" borderId="0" xfId="0" applyFont="1" applyFill="1" applyAlignment="1">
      <alignment horizontal="right"/>
    </xf>
    <xf numFmtId="2" fontId="5" fillId="13" borderId="7" xfId="0" applyNumberFormat="1" applyFont="1" applyFill="1" applyBorder="1"/>
    <xf numFmtId="2" fontId="3" fillId="13" borderId="7" xfId="0" applyNumberFormat="1" applyFont="1" applyFill="1" applyBorder="1"/>
    <xf numFmtId="2" fontId="5" fillId="16" borderId="7" xfId="0" applyNumberFormat="1" applyFont="1" applyFill="1" applyBorder="1" applyAlignment="1">
      <alignment horizontal="right" vertical="center" wrapText="1"/>
    </xf>
    <xf numFmtId="2" fontId="7" fillId="16" borderId="7" xfId="0" applyNumberFormat="1" applyFont="1" applyFill="1" applyBorder="1" applyAlignment="1">
      <alignment horizontal="right" vertical="center" wrapText="1"/>
    </xf>
    <xf numFmtId="2" fontId="7" fillId="17" borderId="7" xfId="0" applyNumberFormat="1" applyFont="1" applyFill="1" applyBorder="1" applyAlignment="1">
      <alignment horizontal="right" vertical="center" wrapText="1"/>
    </xf>
    <xf numFmtId="0" fontId="5" fillId="18" borderId="7" xfId="0" applyFont="1" applyFill="1" applyBorder="1" applyAlignment="1">
      <alignment horizontal="right"/>
    </xf>
    <xf numFmtId="49" fontId="7" fillId="5" borderId="6" xfId="0" applyNumberFormat="1" applyFont="1" applyFill="1" applyBorder="1" applyAlignment="1">
      <alignment horizontal="right"/>
    </xf>
    <xf numFmtId="49" fontId="7" fillId="18" borderId="6" xfId="0" applyNumberFormat="1" applyFont="1" applyFill="1" applyBorder="1" applyAlignment="1">
      <alignment horizontal="right"/>
    </xf>
    <xf numFmtId="0" fontId="7" fillId="18" borderId="2" xfId="0" applyFont="1" applyFill="1" applyBorder="1" applyAlignment="1">
      <alignment horizontal="center" vertical="center"/>
    </xf>
    <xf numFmtId="2" fontId="7" fillId="14" borderId="12" xfId="0" applyNumberFormat="1" applyFont="1" applyFill="1" applyBorder="1" applyProtection="1">
      <protection locked="0"/>
    </xf>
    <xf numFmtId="0" fontId="5" fillId="14" borderId="10" xfId="0" applyFont="1" applyFill="1" applyBorder="1" applyProtection="1">
      <protection locked="0"/>
    </xf>
    <xf numFmtId="0" fontId="5" fillId="14" borderId="9" xfId="0" applyFont="1" applyFill="1" applyBorder="1" applyProtection="1">
      <protection locked="0"/>
    </xf>
    <xf numFmtId="0" fontId="7" fillId="14" borderId="9" xfId="0" applyFont="1" applyFill="1" applyBorder="1" applyProtection="1">
      <protection locked="0"/>
    </xf>
    <xf numFmtId="2" fontId="5" fillId="19" borderId="12" xfId="0" applyNumberFormat="1" applyFont="1" applyFill="1" applyBorder="1" applyProtection="1">
      <protection locked="0"/>
    </xf>
    <xf numFmtId="2" fontId="7" fillId="19" borderId="12" xfId="0" applyNumberFormat="1" applyFont="1" applyFill="1" applyBorder="1" applyProtection="1">
      <protection locked="0"/>
    </xf>
    <xf numFmtId="2" fontId="7" fillId="14" borderId="17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/>
    </xf>
    <xf numFmtId="2" fontId="5" fillId="17" borderId="16" xfId="0" applyNumberFormat="1" applyFont="1" applyFill="1" applyBorder="1" applyAlignment="1">
      <alignment horizontal="right" vertical="center" wrapText="1"/>
    </xf>
    <xf numFmtId="2" fontId="7" fillId="17" borderId="16" xfId="0" applyNumberFormat="1" applyFont="1" applyFill="1" applyBorder="1" applyAlignment="1">
      <alignment horizontal="right" vertical="center" wrapText="1"/>
    </xf>
    <xf numFmtId="0" fontId="7" fillId="20" borderId="18" xfId="0" applyFont="1" applyFill="1" applyBorder="1" applyAlignment="1">
      <alignment horizontal="right"/>
    </xf>
    <xf numFmtId="0" fontId="5" fillId="18" borderId="19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12" borderId="2" xfId="0" applyFont="1" applyFill="1" applyBorder="1" applyAlignment="1">
      <alignment horizontal="left"/>
    </xf>
    <xf numFmtId="0" fontId="5" fillId="12" borderId="21" xfId="0" applyFont="1" applyFill="1" applyBorder="1" applyAlignment="1">
      <alignment horizontal="left"/>
    </xf>
    <xf numFmtId="0" fontId="5" fillId="12" borderId="22" xfId="0" applyFont="1" applyFill="1" applyBorder="1" applyAlignment="1">
      <alignment horizontal="left"/>
    </xf>
    <xf numFmtId="49" fontId="5" fillId="12" borderId="23" xfId="0" applyNumberFormat="1" applyFont="1" applyFill="1" applyBorder="1" applyAlignment="1">
      <alignment horizontal="left"/>
    </xf>
    <xf numFmtId="49" fontId="5" fillId="12" borderId="24" xfId="0" applyNumberFormat="1" applyFont="1" applyFill="1" applyBorder="1" applyAlignment="1">
      <alignment horizontal="left"/>
    </xf>
    <xf numFmtId="49" fontId="5" fillId="12" borderId="25" xfId="0" applyNumberFormat="1" applyFont="1" applyFill="1" applyBorder="1" applyAlignment="1">
      <alignment horizontal="left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left" vertical="center"/>
    </xf>
    <xf numFmtId="0" fontId="5" fillId="9" borderId="20" xfId="0" applyFont="1" applyFill="1" applyBorder="1" applyAlignment="1">
      <alignment horizontal="left" vertical="center"/>
    </xf>
    <xf numFmtId="0" fontId="5" fillId="9" borderId="17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5" fillId="10" borderId="28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17" fontId="5" fillId="7" borderId="3" xfId="0" applyNumberFormat="1" applyFont="1" applyFill="1" applyBorder="1" applyAlignment="1">
      <alignment horizontal="left"/>
    </xf>
    <xf numFmtId="17" fontId="5" fillId="7" borderId="32" xfId="0" applyNumberFormat="1" applyFont="1" applyFill="1" applyBorder="1" applyAlignment="1">
      <alignment horizontal="left"/>
    </xf>
    <xf numFmtId="17" fontId="5" fillId="7" borderId="12" xfId="0" applyNumberFormat="1" applyFont="1" applyFill="1" applyBorder="1" applyAlignment="1">
      <alignment horizontal="left"/>
    </xf>
    <xf numFmtId="0" fontId="5" fillId="7" borderId="19" xfId="0" applyFont="1" applyFill="1" applyBorder="1" applyAlignment="1">
      <alignment horizontal="left" vertical="center"/>
    </xf>
    <xf numFmtId="0" fontId="5" fillId="7" borderId="20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/>
    </xf>
    <xf numFmtId="0" fontId="5" fillId="7" borderId="21" xfId="0" applyFont="1" applyFill="1" applyBorder="1" applyAlignment="1">
      <alignment horizontal="left"/>
    </xf>
    <xf numFmtId="0" fontId="5" fillId="7" borderId="22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left" vertical="center" wrapText="1"/>
    </xf>
    <xf numFmtId="0" fontId="7" fillId="13" borderId="22" xfId="0" applyFont="1" applyFill="1" applyBorder="1" applyAlignment="1">
      <alignment horizontal="left" vertical="center" wrapText="1"/>
    </xf>
    <xf numFmtId="0" fontId="7" fillId="13" borderId="4" xfId="0" applyFont="1" applyFill="1" applyBorder="1" applyAlignment="1">
      <alignment horizontal="left" vertical="center" wrapText="1"/>
    </xf>
    <xf numFmtId="0" fontId="7" fillId="13" borderId="31" xfId="0" applyFont="1" applyFill="1" applyBorder="1" applyAlignment="1">
      <alignment horizontal="left" vertical="center" wrapText="1"/>
    </xf>
    <xf numFmtId="17" fontId="5" fillId="12" borderId="3" xfId="0" applyNumberFormat="1" applyFont="1" applyFill="1" applyBorder="1" applyAlignment="1">
      <alignment horizontal="left" vertical="center" wrapText="1"/>
    </xf>
    <xf numFmtId="17" fontId="5" fillId="12" borderId="32" xfId="0" applyNumberFormat="1" applyFont="1" applyFill="1" applyBorder="1" applyAlignment="1">
      <alignment horizontal="left" vertical="center" wrapText="1"/>
    </xf>
    <xf numFmtId="17" fontId="5" fillId="12" borderId="1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/>
    </xf>
    <xf numFmtId="0" fontId="5" fillId="9" borderId="21" xfId="0" applyFont="1" applyFill="1" applyBorder="1" applyAlignment="1">
      <alignment horizontal="left"/>
    </xf>
    <xf numFmtId="0" fontId="5" fillId="9" borderId="2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5" fillId="9" borderId="32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left"/>
    </xf>
    <xf numFmtId="0" fontId="5" fillId="20" borderId="33" xfId="0" applyFont="1" applyFill="1" applyBorder="1" applyAlignment="1">
      <alignment horizontal="left" vertical="center"/>
    </xf>
    <xf numFmtId="0" fontId="5" fillId="20" borderId="24" xfId="0" applyFont="1" applyFill="1" applyBorder="1" applyAlignment="1">
      <alignment horizontal="left" vertical="center"/>
    </xf>
    <xf numFmtId="0" fontId="5" fillId="20" borderId="25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6" fillId="15" borderId="4" xfId="0" applyFont="1" applyFill="1" applyBorder="1" applyAlignment="1">
      <alignment horizontal="left" vertical="center" wrapText="1"/>
    </xf>
    <xf numFmtId="0" fontId="6" fillId="15" borderId="35" xfId="0" applyFont="1" applyFill="1" applyBorder="1" applyAlignment="1">
      <alignment horizontal="left" vertical="center" wrapText="1"/>
    </xf>
    <xf numFmtId="0" fontId="6" fillId="15" borderId="3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D5767-739F-47A9-83A5-B71582F3368C}">
  <dimension ref="A1:K61"/>
  <sheetViews>
    <sheetView tabSelected="1" workbookViewId="0" topLeftCell="A1">
      <selection activeCell="A62" sqref="A62"/>
    </sheetView>
  </sheetViews>
  <sheetFormatPr defaultColWidth="9.140625" defaultRowHeight="15"/>
  <cols>
    <col min="1" max="1" width="5.8515625" style="0" customWidth="1"/>
    <col min="3" max="3" width="59.57421875" style="0" customWidth="1"/>
    <col min="4" max="4" width="10.57421875" style="0" customWidth="1"/>
    <col min="5" max="5" width="11.7109375" style="0" customWidth="1"/>
    <col min="6" max="6" width="9.28125" style="0" customWidth="1"/>
    <col min="7" max="7" width="11.28125" style="0" customWidth="1"/>
  </cols>
  <sheetData>
    <row r="1" spans="1:7" ht="15.75" customHeight="1">
      <c r="A1" s="2"/>
      <c r="B1" s="3" t="s">
        <v>105</v>
      </c>
      <c r="C1" s="2"/>
      <c r="D1" s="2"/>
      <c r="E1" s="2"/>
      <c r="F1" s="2"/>
      <c r="G1" s="2"/>
    </row>
    <row r="2" spans="1:7" ht="36">
      <c r="A2" s="2"/>
      <c r="B2" s="146" t="s">
        <v>0</v>
      </c>
      <c r="C2" s="147"/>
      <c r="D2" s="4" t="s">
        <v>1</v>
      </c>
      <c r="E2" s="4" t="s">
        <v>2</v>
      </c>
      <c r="F2" s="5" t="s">
        <v>26</v>
      </c>
      <c r="G2" s="4" t="s">
        <v>3</v>
      </c>
    </row>
    <row r="3" spans="1:7" ht="15.75" customHeight="1" thickBot="1">
      <c r="A3" s="58" t="s">
        <v>4</v>
      </c>
      <c r="B3" s="150" t="s">
        <v>5</v>
      </c>
      <c r="C3" s="151"/>
      <c r="D3" s="151"/>
      <c r="E3" s="151"/>
      <c r="F3" s="151"/>
      <c r="G3" s="152"/>
    </row>
    <row r="4" spans="1:7" ht="15.75" thickBot="1">
      <c r="A4" s="15" t="s">
        <v>40</v>
      </c>
      <c r="B4" s="148" t="s">
        <v>35</v>
      </c>
      <c r="C4" s="149"/>
      <c r="D4" s="6" t="s">
        <v>27</v>
      </c>
      <c r="E4" s="51">
        <v>0</v>
      </c>
      <c r="F4" s="49">
        <f>E4*0.21</f>
        <v>0</v>
      </c>
      <c r="G4" s="52">
        <f>E4+F4</f>
        <v>0</v>
      </c>
    </row>
    <row r="5" spans="1:7" ht="15.75" thickBot="1">
      <c r="A5" s="15" t="s">
        <v>41</v>
      </c>
      <c r="B5" s="148" t="s">
        <v>36</v>
      </c>
      <c r="C5" s="149"/>
      <c r="D5" s="6" t="s">
        <v>27</v>
      </c>
      <c r="E5" s="51">
        <v>0</v>
      </c>
      <c r="F5" s="49">
        <f aca="true" t="shared" si="0" ref="F5:F23">E5*0.21</f>
        <v>0</v>
      </c>
      <c r="G5" s="52">
        <f aca="true" t="shared" si="1" ref="G5:G53">E5+F5</f>
        <v>0</v>
      </c>
    </row>
    <row r="6" spans="1:7" ht="15.75" thickBot="1">
      <c r="A6" s="16" t="s">
        <v>42</v>
      </c>
      <c r="B6" s="148" t="s">
        <v>25</v>
      </c>
      <c r="C6" s="149"/>
      <c r="D6" s="11" t="s">
        <v>27</v>
      </c>
      <c r="E6" s="53">
        <v>0</v>
      </c>
      <c r="F6" s="49">
        <f t="shared" si="0"/>
        <v>0</v>
      </c>
      <c r="G6" s="52">
        <f t="shared" si="1"/>
        <v>0</v>
      </c>
    </row>
    <row r="7" spans="1:7" ht="15.75" thickBot="1">
      <c r="A7" s="15" t="s">
        <v>43</v>
      </c>
      <c r="B7" s="148" t="s">
        <v>34</v>
      </c>
      <c r="C7" s="149"/>
      <c r="D7" s="11" t="s">
        <v>27</v>
      </c>
      <c r="E7" s="50">
        <v>0</v>
      </c>
      <c r="F7" s="49">
        <f t="shared" si="0"/>
        <v>0</v>
      </c>
      <c r="G7" s="52">
        <f t="shared" si="1"/>
        <v>0</v>
      </c>
    </row>
    <row r="8" spans="1:7" ht="15.75" customHeight="1" thickBot="1">
      <c r="A8" s="15" t="s">
        <v>44</v>
      </c>
      <c r="B8" s="131" t="s">
        <v>6</v>
      </c>
      <c r="C8" s="132"/>
      <c r="D8" s="6" t="s">
        <v>27</v>
      </c>
      <c r="E8" s="51">
        <v>0</v>
      </c>
      <c r="F8" s="49">
        <f t="shared" si="0"/>
        <v>0</v>
      </c>
      <c r="G8" s="48">
        <f>E8+F8</f>
        <v>0</v>
      </c>
    </row>
    <row r="9" spans="1:11" ht="24.75" customHeight="1" thickBot="1">
      <c r="A9" s="16" t="s">
        <v>45</v>
      </c>
      <c r="B9" s="131" t="s">
        <v>7</v>
      </c>
      <c r="C9" s="132"/>
      <c r="D9" s="13" t="s">
        <v>8</v>
      </c>
      <c r="E9" s="51">
        <v>0</v>
      </c>
      <c r="F9" s="49">
        <f t="shared" si="0"/>
        <v>0</v>
      </c>
      <c r="G9" s="52">
        <f>E9+F9</f>
        <v>0</v>
      </c>
      <c r="K9" s="2"/>
    </row>
    <row r="10" spans="1:11" ht="24.75" customHeight="1" thickBot="1">
      <c r="A10" s="15" t="s">
        <v>46</v>
      </c>
      <c r="B10" s="131" t="s">
        <v>94</v>
      </c>
      <c r="C10" s="132"/>
      <c r="D10" s="13" t="s">
        <v>8</v>
      </c>
      <c r="E10" s="51">
        <v>0</v>
      </c>
      <c r="F10" s="49">
        <f t="shared" si="0"/>
        <v>0</v>
      </c>
      <c r="G10" s="52">
        <f>E10+F10</f>
        <v>0</v>
      </c>
      <c r="K10" s="2"/>
    </row>
    <row r="11" spans="1:7" ht="24.75" customHeight="1" thickBot="1">
      <c r="A11" s="15" t="s">
        <v>47</v>
      </c>
      <c r="B11" s="144" t="s">
        <v>9</v>
      </c>
      <c r="C11" s="145"/>
      <c r="D11" s="13" t="s">
        <v>8</v>
      </c>
      <c r="E11" s="51">
        <v>0</v>
      </c>
      <c r="F11" s="49">
        <f t="shared" si="0"/>
        <v>0</v>
      </c>
      <c r="G11" s="52">
        <f t="shared" si="1"/>
        <v>0</v>
      </c>
    </row>
    <row r="12" spans="1:7" ht="24.75" customHeight="1" thickBot="1">
      <c r="A12" s="16" t="s">
        <v>48</v>
      </c>
      <c r="B12" s="144" t="s">
        <v>10</v>
      </c>
      <c r="C12" s="145"/>
      <c r="D12" s="13" t="s">
        <v>8</v>
      </c>
      <c r="E12" s="51">
        <v>0</v>
      </c>
      <c r="F12" s="49">
        <f t="shared" si="0"/>
        <v>0</v>
      </c>
      <c r="G12" s="52">
        <f>E12+F12</f>
        <v>0</v>
      </c>
    </row>
    <row r="13" spans="1:7" ht="15.75" customHeight="1" thickBot="1">
      <c r="A13" s="15" t="s">
        <v>49</v>
      </c>
      <c r="B13" s="144" t="s">
        <v>37</v>
      </c>
      <c r="C13" s="145"/>
      <c r="D13" s="12" t="s">
        <v>27</v>
      </c>
      <c r="E13" s="51">
        <v>0</v>
      </c>
      <c r="F13" s="49">
        <f t="shared" si="0"/>
        <v>0</v>
      </c>
      <c r="G13" s="52">
        <f aca="true" t="shared" si="2" ref="G13:G14">E13+F13</f>
        <v>0</v>
      </c>
    </row>
    <row r="14" spans="1:7" ht="15.75" customHeight="1" thickBot="1">
      <c r="A14" s="15" t="s">
        <v>50</v>
      </c>
      <c r="B14" s="144" t="s">
        <v>39</v>
      </c>
      <c r="C14" s="145"/>
      <c r="D14" s="12" t="s">
        <v>27</v>
      </c>
      <c r="E14" s="51">
        <v>0</v>
      </c>
      <c r="F14" s="49">
        <f t="shared" si="0"/>
        <v>0</v>
      </c>
      <c r="G14" s="52">
        <f t="shared" si="2"/>
        <v>0</v>
      </c>
    </row>
    <row r="15" spans="1:7" ht="15.75" customHeight="1" thickBot="1">
      <c r="A15" s="16" t="s">
        <v>51</v>
      </c>
      <c r="B15" s="131" t="s">
        <v>38</v>
      </c>
      <c r="C15" s="132"/>
      <c r="D15" s="12" t="s">
        <v>27</v>
      </c>
      <c r="E15" s="51">
        <v>0</v>
      </c>
      <c r="F15" s="49">
        <f t="shared" si="0"/>
        <v>0</v>
      </c>
      <c r="G15" s="52">
        <f t="shared" si="1"/>
        <v>0</v>
      </c>
    </row>
    <row r="16" spans="1:7" ht="15.75" customHeight="1" thickBot="1">
      <c r="A16" s="15" t="s">
        <v>52</v>
      </c>
      <c r="B16" s="131" t="s">
        <v>11</v>
      </c>
      <c r="C16" s="132"/>
      <c r="D16" s="14" t="s">
        <v>12</v>
      </c>
      <c r="E16" s="51">
        <v>0</v>
      </c>
      <c r="F16" s="49">
        <f t="shared" si="0"/>
        <v>0</v>
      </c>
      <c r="G16" s="52">
        <f t="shared" si="1"/>
        <v>0</v>
      </c>
    </row>
    <row r="17" spans="1:7" ht="15.75" customHeight="1" thickBot="1">
      <c r="A17" s="15" t="s">
        <v>53</v>
      </c>
      <c r="B17" s="131" t="s">
        <v>13</v>
      </c>
      <c r="C17" s="132"/>
      <c r="D17" s="14" t="s">
        <v>12</v>
      </c>
      <c r="E17" s="51">
        <v>0</v>
      </c>
      <c r="F17" s="49">
        <f t="shared" si="0"/>
        <v>0</v>
      </c>
      <c r="G17" s="52">
        <f t="shared" si="1"/>
        <v>0</v>
      </c>
    </row>
    <row r="18" spans="1:7" ht="15.75" customHeight="1" thickBot="1">
      <c r="A18" s="16" t="s">
        <v>54</v>
      </c>
      <c r="B18" s="131" t="s">
        <v>14</v>
      </c>
      <c r="C18" s="132"/>
      <c r="D18" s="75" t="s">
        <v>15</v>
      </c>
      <c r="E18" s="53">
        <v>0</v>
      </c>
      <c r="F18" s="49">
        <f t="shared" si="0"/>
        <v>0</v>
      </c>
      <c r="G18" s="52">
        <f t="shared" si="1"/>
        <v>0</v>
      </c>
    </row>
    <row r="19" spans="1:7" ht="15.75" customHeight="1" thickBot="1">
      <c r="A19" s="15" t="s">
        <v>95</v>
      </c>
      <c r="B19" s="131" t="s">
        <v>16</v>
      </c>
      <c r="C19" s="132"/>
      <c r="D19" s="14" t="s">
        <v>15</v>
      </c>
      <c r="E19" s="50">
        <v>0</v>
      </c>
      <c r="F19" s="49">
        <f t="shared" si="0"/>
        <v>0</v>
      </c>
      <c r="G19" s="74">
        <f t="shared" si="1"/>
        <v>0</v>
      </c>
    </row>
    <row r="20" spans="1:7" ht="15.75" customHeight="1" thickBot="1">
      <c r="A20" s="16" t="s">
        <v>96</v>
      </c>
      <c r="B20" s="131" t="s">
        <v>97</v>
      </c>
      <c r="C20" s="132"/>
      <c r="D20" s="17" t="s">
        <v>12</v>
      </c>
      <c r="E20" s="50">
        <v>0</v>
      </c>
      <c r="F20" s="49">
        <f t="shared" si="0"/>
        <v>0</v>
      </c>
      <c r="G20" s="74">
        <f t="shared" si="1"/>
        <v>0</v>
      </c>
    </row>
    <row r="21" spans="1:7" ht="15.75" customHeight="1" thickBot="1">
      <c r="A21" s="15" t="s">
        <v>98</v>
      </c>
      <c r="B21" s="131" t="s">
        <v>99</v>
      </c>
      <c r="C21" s="132"/>
      <c r="D21" s="14" t="s">
        <v>12</v>
      </c>
      <c r="E21" s="50">
        <v>0</v>
      </c>
      <c r="F21" s="49">
        <f t="shared" si="0"/>
        <v>0</v>
      </c>
      <c r="G21" s="74">
        <f t="shared" si="1"/>
        <v>0</v>
      </c>
    </row>
    <row r="22" spans="1:7" ht="15.75" customHeight="1" thickBot="1">
      <c r="A22" s="15" t="s">
        <v>100</v>
      </c>
      <c r="B22" s="131" t="s">
        <v>101</v>
      </c>
      <c r="C22" s="132"/>
      <c r="D22" s="14" t="s">
        <v>12</v>
      </c>
      <c r="E22" s="50">
        <v>0</v>
      </c>
      <c r="F22" s="49">
        <f t="shared" si="0"/>
        <v>0</v>
      </c>
      <c r="G22" s="74">
        <f t="shared" si="1"/>
        <v>0</v>
      </c>
    </row>
    <row r="23" spans="1:7" ht="15.75" customHeight="1" thickBot="1">
      <c r="A23" s="15" t="s">
        <v>102</v>
      </c>
      <c r="B23" s="131" t="s">
        <v>103</v>
      </c>
      <c r="C23" s="132"/>
      <c r="D23" s="14" t="s">
        <v>104</v>
      </c>
      <c r="E23" s="50">
        <v>0</v>
      </c>
      <c r="F23" s="49">
        <f t="shared" si="0"/>
        <v>0</v>
      </c>
      <c r="G23" s="74">
        <f t="shared" si="1"/>
        <v>0</v>
      </c>
    </row>
    <row r="24" spans="1:7" ht="15.75" thickBot="1">
      <c r="A24" s="78" t="s">
        <v>4</v>
      </c>
      <c r="B24" s="141" t="s">
        <v>55</v>
      </c>
      <c r="C24" s="142"/>
      <c r="D24" s="143"/>
      <c r="E24" s="76">
        <f>E4+E5+E6+E7+E8+E9+E10+E11+E12+E13+E14+E15+E16+E17+E18+E19+E20+E21+E22+E23</f>
        <v>0</v>
      </c>
      <c r="F24" s="77">
        <f>F4+F5+F6+F7+F8+F9+F10+F11+F12+F13+F14+F15+F16+F17+F18+F19+F20+F21+F22+F23</f>
        <v>0</v>
      </c>
      <c r="G24" s="63">
        <f>G4+G5+G6+G7+G8+G9+G10+G11+G12+G13+G14+G15+G16+G17+G18+G19+G20+G21+G22+G23</f>
        <v>0</v>
      </c>
    </row>
    <row r="25" spans="1:7" ht="15">
      <c r="A25" s="30" t="s">
        <v>23</v>
      </c>
      <c r="B25" s="105" t="s">
        <v>56</v>
      </c>
      <c r="C25" s="106"/>
      <c r="D25" s="106"/>
      <c r="E25" s="106"/>
      <c r="F25" s="106"/>
      <c r="G25" s="107"/>
    </row>
    <row r="26" spans="1:7" ht="15">
      <c r="A26" s="31" t="s">
        <v>57</v>
      </c>
      <c r="B26" s="116" t="s">
        <v>17</v>
      </c>
      <c r="C26" s="117"/>
      <c r="D26" s="117"/>
      <c r="E26" s="117"/>
      <c r="F26" s="117"/>
      <c r="G26" s="118"/>
    </row>
    <row r="27" spans="1:7" ht="15.75" customHeight="1" thickBot="1">
      <c r="A27" s="20" t="s">
        <v>59</v>
      </c>
      <c r="B27" s="114" t="s">
        <v>28</v>
      </c>
      <c r="C27" s="115"/>
      <c r="D27" s="22" t="s">
        <v>12</v>
      </c>
      <c r="E27" s="55">
        <v>0</v>
      </c>
      <c r="F27" s="54">
        <f>E27*0.21</f>
        <v>0</v>
      </c>
      <c r="G27" s="56">
        <f t="shared" si="1"/>
        <v>0</v>
      </c>
    </row>
    <row r="28" spans="1:7" ht="15.75" customHeight="1" thickBot="1">
      <c r="A28" s="18" t="s">
        <v>60</v>
      </c>
      <c r="B28" s="114" t="s">
        <v>29</v>
      </c>
      <c r="C28" s="115"/>
      <c r="D28" s="7" t="s">
        <v>12</v>
      </c>
      <c r="E28" s="51">
        <v>0</v>
      </c>
      <c r="F28" s="54">
        <f aca="true" t="shared" si="3" ref="F28:F29">E28*0.21</f>
        <v>0</v>
      </c>
      <c r="G28" s="52">
        <f t="shared" si="1"/>
        <v>0</v>
      </c>
    </row>
    <row r="29" spans="1:7" ht="15.75" customHeight="1" thickBot="1">
      <c r="A29" s="19" t="s">
        <v>61</v>
      </c>
      <c r="B29" s="114" t="s">
        <v>30</v>
      </c>
      <c r="C29" s="115"/>
      <c r="D29" s="21" t="s">
        <v>12</v>
      </c>
      <c r="E29" s="53">
        <v>0</v>
      </c>
      <c r="F29" s="54">
        <f t="shared" si="3"/>
        <v>0</v>
      </c>
      <c r="G29" s="57">
        <f t="shared" si="1"/>
        <v>0</v>
      </c>
    </row>
    <row r="30" spans="1:7" ht="15.75" customHeight="1">
      <c r="A30" s="29" t="s">
        <v>58</v>
      </c>
      <c r="B30" s="108" t="s">
        <v>18</v>
      </c>
      <c r="C30" s="109"/>
      <c r="D30" s="109"/>
      <c r="E30" s="109"/>
      <c r="F30" s="109"/>
      <c r="G30" s="110"/>
    </row>
    <row r="31" spans="1:7" ht="15.75" customHeight="1" thickBot="1">
      <c r="A31" s="20" t="s">
        <v>62</v>
      </c>
      <c r="B31" s="114" t="s">
        <v>28</v>
      </c>
      <c r="C31" s="115"/>
      <c r="D31" s="22" t="s">
        <v>12</v>
      </c>
      <c r="E31" s="55">
        <v>0</v>
      </c>
      <c r="F31" s="54">
        <f>E31*0.21</f>
        <v>0</v>
      </c>
      <c r="G31" s="56">
        <f t="shared" si="1"/>
        <v>0</v>
      </c>
    </row>
    <row r="32" spans="1:7" ht="15.75" customHeight="1" thickBot="1">
      <c r="A32" s="18" t="s">
        <v>63</v>
      </c>
      <c r="B32" s="114" t="s">
        <v>29</v>
      </c>
      <c r="C32" s="115"/>
      <c r="D32" s="7" t="s">
        <v>12</v>
      </c>
      <c r="E32" s="51">
        <v>0</v>
      </c>
      <c r="F32" s="54">
        <f aca="true" t="shared" si="4" ref="F32:F33">E32*0.21</f>
        <v>0</v>
      </c>
      <c r="G32" s="52">
        <f t="shared" si="1"/>
        <v>0</v>
      </c>
    </row>
    <row r="33" spans="1:7" ht="15.75" customHeight="1" thickBot="1">
      <c r="A33" s="19" t="s">
        <v>64</v>
      </c>
      <c r="B33" s="119" t="s">
        <v>30</v>
      </c>
      <c r="C33" s="120"/>
      <c r="D33" s="21" t="s">
        <v>12</v>
      </c>
      <c r="E33" s="53">
        <v>0</v>
      </c>
      <c r="F33" s="54">
        <f t="shared" si="4"/>
        <v>0</v>
      </c>
      <c r="G33" s="52">
        <f t="shared" si="1"/>
        <v>0</v>
      </c>
    </row>
    <row r="34" spans="1:7" ht="15.75" thickBot="1">
      <c r="A34" s="24" t="s">
        <v>23</v>
      </c>
      <c r="B34" s="111" t="s">
        <v>65</v>
      </c>
      <c r="C34" s="112"/>
      <c r="D34" s="113"/>
      <c r="E34" s="23">
        <f>E27+E28+E29+E31+E32+E33</f>
        <v>0</v>
      </c>
      <c r="F34" s="46">
        <f>F27+F28+F29+F31+F32+F33</f>
        <v>0</v>
      </c>
      <c r="G34" s="46">
        <f>G27+G28+G29+G31+G32+G33</f>
        <v>0</v>
      </c>
    </row>
    <row r="35" spans="1:7" ht="15.75" thickBot="1">
      <c r="A35" s="25" t="s">
        <v>67</v>
      </c>
      <c r="B35" s="121" t="s">
        <v>66</v>
      </c>
      <c r="C35" s="122"/>
      <c r="D35" s="122"/>
      <c r="E35" s="122"/>
      <c r="F35" s="122"/>
      <c r="G35" s="123"/>
    </row>
    <row r="36" spans="1:7" ht="15">
      <c r="A36" s="27" t="s">
        <v>68</v>
      </c>
      <c r="B36" s="135" t="s">
        <v>19</v>
      </c>
      <c r="C36" s="136"/>
      <c r="D36" s="136"/>
      <c r="E36" s="136"/>
      <c r="F36" s="136"/>
      <c r="G36" s="137"/>
    </row>
    <row r="37" spans="1:7" ht="15.75" customHeight="1" thickBot="1">
      <c r="A37" s="26" t="s">
        <v>69</v>
      </c>
      <c r="B37" s="103" t="s">
        <v>28</v>
      </c>
      <c r="C37" s="104"/>
      <c r="D37" s="32" t="s">
        <v>12</v>
      </c>
      <c r="E37" s="43">
        <v>0</v>
      </c>
      <c r="F37" s="43">
        <f>E37*0.21</f>
        <v>0</v>
      </c>
      <c r="G37" s="47">
        <f t="shared" si="1"/>
        <v>0</v>
      </c>
    </row>
    <row r="38" spans="1:7" ht="15.75" customHeight="1" thickBot="1">
      <c r="A38" s="26" t="s">
        <v>70</v>
      </c>
      <c r="B38" s="103" t="s">
        <v>29</v>
      </c>
      <c r="C38" s="104"/>
      <c r="D38" s="8" t="s">
        <v>12</v>
      </c>
      <c r="E38" s="44">
        <v>0</v>
      </c>
      <c r="F38" s="43">
        <f aca="true" t="shared" si="5" ref="F38:F39">E38*0.21</f>
        <v>0</v>
      </c>
      <c r="G38" s="47">
        <f t="shared" si="1"/>
        <v>0</v>
      </c>
    </row>
    <row r="39" spans="1:7" ht="15.75" customHeight="1" thickBot="1">
      <c r="A39" s="26" t="s">
        <v>71</v>
      </c>
      <c r="B39" s="101" t="s">
        <v>31</v>
      </c>
      <c r="C39" s="102"/>
      <c r="D39" s="28" t="s">
        <v>12</v>
      </c>
      <c r="E39" s="45">
        <v>0</v>
      </c>
      <c r="F39" s="43">
        <f t="shared" si="5"/>
        <v>0</v>
      </c>
      <c r="G39" s="48">
        <f t="shared" si="1"/>
        <v>0</v>
      </c>
    </row>
    <row r="40" spans="1:7" ht="15">
      <c r="A40" s="27" t="s">
        <v>72</v>
      </c>
      <c r="B40" s="138" t="s">
        <v>20</v>
      </c>
      <c r="C40" s="139"/>
      <c r="D40" s="139"/>
      <c r="E40" s="139"/>
      <c r="F40" s="139"/>
      <c r="G40" s="140"/>
    </row>
    <row r="41" spans="1:7" ht="15.75" customHeight="1" thickBot="1">
      <c r="A41" s="26" t="s">
        <v>73</v>
      </c>
      <c r="B41" s="103" t="s">
        <v>28</v>
      </c>
      <c r="C41" s="104"/>
      <c r="D41" s="32" t="s">
        <v>12</v>
      </c>
      <c r="E41" s="43">
        <v>0</v>
      </c>
      <c r="F41" s="43">
        <f>E41*0.21</f>
        <v>0</v>
      </c>
      <c r="G41" s="47">
        <f t="shared" si="1"/>
        <v>0</v>
      </c>
    </row>
    <row r="42" spans="1:7" ht="15.75" customHeight="1" thickBot="1">
      <c r="A42" s="26" t="s">
        <v>74</v>
      </c>
      <c r="B42" s="103" t="s">
        <v>29</v>
      </c>
      <c r="C42" s="104"/>
      <c r="D42" s="8" t="s">
        <v>12</v>
      </c>
      <c r="E42" s="44">
        <v>0</v>
      </c>
      <c r="F42" s="43">
        <f aca="true" t="shared" si="6" ref="F42:F43">E42*0.21</f>
        <v>0</v>
      </c>
      <c r="G42" s="47">
        <f t="shared" si="1"/>
        <v>0</v>
      </c>
    </row>
    <row r="43" spans="1:7" ht="15.75" customHeight="1" thickBot="1">
      <c r="A43" s="26" t="s">
        <v>75</v>
      </c>
      <c r="B43" s="133" t="s">
        <v>30</v>
      </c>
      <c r="C43" s="134"/>
      <c r="D43" s="28" t="s">
        <v>12</v>
      </c>
      <c r="E43" s="45">
        <v>0</v>
      </c>
      <c r="F43" s="43">
        <f t="shared" si="6"/>
        <v>0</v>
      </c>
      <c r="G43" s="48">
        <f t="shared" si="1"/>
        <v>0</v>
      </c>
    </row>
    <row r="44" spans="1:7" ht="15.75" thickBot="1">
      <c r="A44" s="33">
        <v>3</v>
      </c>
      <c r="B44" s="98" t="s">
        <v>76</v>
      </c>
      <c r="C44" s="99"/>
      <c r="D44" s="100"/>
      <c r="E44" s="61">
        <f>E37+E38+E39+E41+E42+E43</f>
        <v>0</v>
      </c>
      <c r="F44" s="62">
        <f>F37+F38+F39+F41+F42+F43</f>
        <v>0</v>
      </c>
      <c r="G44" s="62">
        <f>G37+G38+G39+G41+G42+G43</f>
        <v>0</v>
      </c>
    </row>
    <row r="45" spans="1:7" ht="15.75" thickBot="1">
      <c r="A45" s="34" t="s">
        <v>77</v>
      </c>
      <c r="B45" s="95" t="s">
        <v>78</v>
      </c>
      <c r="C45" s="96"/>
      <c r="D45" s="96"/>
      <c r="E45" s="96"/>
      <c r="F45" s="96"/>
      <c r="G45" s="97"/>
    </row>
    <row r="46" spans="1:7" ht="15">
      <c r="A46" s="35" t="s">
        <v>79</v>
      </c>
      <c r="B46" s="83" t="s">
        <v>21</v>
      </c>
      <c r="C46" s="84"/>
      <c r="D46" s="84"/>
      <c r="E46" s="84"/>
      <c r="F46" s="84"/>
      <c r="G46" s="85"/>
    </row>
    <row r="47" spans="1:7" ht="15.75" customHeight="1" thickBot="1">
      <c r="A47" s="36" t="s">
        <v>82</v>
      </c>
      <c r="B47" s="124" t="s">
        <v>28</v>
      </c>
      <c r="C47" s="125"/>
      <c r="D47" s="38" t="s">
        <v>12</v>
      </c>
      <c r="E47" s="43">
        <v>0</v>
      </c>
      <c r="F47" s="43">
        <f>E47*0.21</f>
        <v>0</v>
      </c>
      <c r="G47" s="47">
        <f t="shared" si="1"/>
        <v>0</v>
      </c>
    </row>
    <row r="48" spans="1:7" ht="15.75" customHeight="1" thickBot="1">
      <c r="A48" s="36" t="s">
        <v>80</v>
      </c>
      <c r="B48" s="124" t="s">
        <v>29</v>
      </c>
      <c r="C48" s="125"/>
      <c r="D48" s="37" t="s">
        <v>12</v>
      </c>
      <c r="E48" s="44">
        <v>0</v>
      </c>
      <c r="F48" s="43">
        <f aca="true" t="shared" si="7" ref="F48:F49">E48*0.21</f>
        <v>0</v>
      </c>
      <c r="G48" s="47">
        <f t="shared" si="1"/>
        <v>0</v>
      </c>
    </row>
    <row r="49" spans="1:7" ht="15.75" customHeight="1" thickBot="1">
      <c r="A49" s="36" t="s">
        <v>81</v>
      </c>
      <c r="B49" s="126" t="s">
        <v>31</v>
      </c>
      <c r="C49" s="127"/>
      <c r="D49" s="40" t="s">
        <v>12</v>
      </c>
      <c r="E49" s="45">
        <v>0</v>
      </c>
      <c r="F49" s="43">
        <f t="shared" si="7"/>
        <v>0</v>
      </c>
      <c r="G49" s="48">
        <f t="shared" si="1"/>
        <v>0</v>
      </c>
    </row>
    <row r="50" spans="1:7" ht="15.75" customHeight="1">
      <c r="A50" s="39" t="s">
        <v>83</v>
      </c>
      <c r="B50" s="128" t="s">
        <v>22</v>
      </c>
      <c r="C50" s="129"/>
      <c r="D50" s="129"/>
      <c r="E50" s="129"/>
      <c r="F50" s="129"/>
      <c r="G50" s="130"/>
    </row>
    <row r="51" spans="1:7" ht="15.75" customHeight="1" thickBot="1">
      <c r="A51" s="36" t="s">
        <v>84</v>
      </c>
      <c r="B51" s="124" t="s">
        <v>32</v>
      </c>
      <c r="C51" s="125"/>
      <c r="D51" s="38" t="s">
        <v>12</v>
      </c>
      <c r="E51" s="43">
        <v>0</v>
      </c>
      <c r="F51" s="43">
        <f>E51*0.21</f>
        <v>0</v>
      </c>
      <c r="G51" s="47">
        <f t="shared" si="1"/>
        <v>0</v>
      </c>
    </row>
    <row r="52" spans="1:7" ht="15.75" customHeight="1" thickBot="1">
      <c r="A52" s="36" t="s">
        <v>85</v>
      </c>
      <c r="B52" s="124" t="s">
        <v>29</v>
      </c>
      <c r="C52" s="125"/>
      <c r="D52" s="37" t="s">
        <v>12</v>
      </c>
      <c r="E52" s="44">
        <v>0</v>
      </c>
      <c r="F52" s="43">
        <f aca="true" t="shared" si="8" ref="F52:F53">E52*0.21</f>
        <v>0</v>
      </c>
      <c r="G52" s="47">
        <f t="shared" si="1"/>
        <v>0</v>
      </c>
    </row>
    <row r="53" spans="1:7" ht="15.75" customHeight="1" thickBot="1">
      <c r="A53" s="41" t="s">
        <v>86</v>
      </c>
      <c r="B53" s="124" t="s">
        <v>30</v>
      </c>
      <c r="C53" s="125"/>
      <c r="D53" s="37" t="s">
        <v>12</v>
      </c>
      <c r="E53" s="45">
        <v>0</v>
      </c>
      <c r="F53" s="43">
        <f t="shared" si="8"/>
        <v>0</v>
      </c>
      <c r="G53" s="48">
        <f t="shared" si="1"/>
        <v>0</v>
      </c>
    </row>
    <row r="54" spans="1:7" ht="15.75" customHeight="1" thickBot="1">
      <c r="A54" s="42" t="s">
        <v>77</v>
      </c>
      <c r="B54" s="86" t="s">
        <v>87</v>
      </c>
      <c r="C54" s="87"/>
      <c r="D54" s="88"/>
      <c r="E54" s="59">
        <f>E47+E48+E49+E51+E52+E53</f>
        <v>0</v>
      </c>
      <c r="F54" s="60">
        <f>F47+F48+F49+F51+F52+F53</f>
        <v>0</v>
      </c>
      <c r="G54" s="60">
        <f>G47+G48+G49+G51+G52+G53</f>
        <v>0</v>
      </c>
    </row>
    <row r="55" spans="1:7" ht="19.5" customHeight="1" thickBot="1">
      <c r="A55" s="64" t="s">
        <v>88</v>
      </c>
      <c r="B55" s="79" t="s">
        <v>24</v>
      </c>
      <c r="C55" s="80"/>
      <c r="D55" s="80"/>
      <c r="E55" s="80"/>
      <c r="F55" s="80"/>
      <c r="G55" s="81"/>
    </row>
    <row r="56" spans="1:7" ht="15.75" customHeight="1" thickBot="1">
      <c r="A56" s="65" t="s">
        <v>89</v>
      </c>
      <c r="B56" s="89" t="s">
        <v>92</v>
      </c>
      <c r="C56" s="90"/>
      <c r="D56" s="9" t="s">
        <v>33</v>
      </c>
      <c r="E56" s="70">
        <v>0</v>
      </c>
      <c r="F56" s="71">
        <f>E56*0.21</f>
        <v>0</v>
      </c>
      <c r="G56" s="68">
        <f>E56+F56</f>
        <v>0</v>
      </c>
    </row>
    <row r="57" spans="1:7" ht="15.75" customHeight="1" thickBot="1">
      <c r="A57" s="65" t="s">
        <v>90</v>
      </c>
      <c r="B57" s="91" t="s">
        <v>93</v>
      </c>
      <c r="C57" s="92"/>
      <c r="D57" s="10" t="s">
        <v>33</v>
      </c>
      <c r="E57" s="69">
        <v>0</v>
      </c>
      <c r="F57" s="71">
        <f>E57*0.21</f>
        <v>0</v>
      </c>
      <c r="G57" s="68">
        <f aca="true" t="shared" si="9" ref="G57">E57+F57</f>
        <v>0</v>
      </c>
    </row>
    <row r="58" spans="1:7" ht="15" customHeight="1">
      <c r="A58" s="66" t="s">
        <v>88</v>
      </c>
      <c r="B58" s="93" t="s">
        <v>91</v>
      </c>
      <c r="C58" s="94"/>
      <c r="D58" s="67" t="s">
        <v>33</v>
      </c>
      <c r="E58" s="72">
        <f>E56+E57</f>
        <v>0</v>
      </c>
      <c r="F58" s="73">
        <f>F56+F57</f>
        <v>0</v>
      </c>
      <c r="G58" s="73">
        <f>G56+G57</f>
        <v>0</v>
      </c>
    </row>
    <row r="59" spans="1:7" ht="7.5" customHeight="1">
      <c r="A59" s="1"/>
      <c r="B59" s="1"/>
      <c r="C59" s="1"/>
      <c r="D59" s="1"/>
      <c r="E59" s="1"/>
      <c r="F59" s="1"/>
      <c r="G59" s="1"/>
    </row>
    <row r="60" spans="1:7" ht="17.25">
      <c r="A60" s="82" t="s">
        <v>106</v>
      </c>
      <c r="B60" s="82"/>
      <c r="C60" s="82"/>
      <c r="D60" s="82"/>
      <c r="E60" s="82"/>
      <c r="F60" s="82"/>
      <c r="G60" s="82"/>
    </row>
    <row r="61" spans="1:7" ht="17.25">
      <c r="A61" s="82" t="s">
        <v>107</v>
      </c>
      <c r="B61" s="82"/>
      <c r="C61" s="82"/>
      <c r="D61" s="82"/>
      <c r="E61" s="82"/>
      <c r="F61" s="82"/>
      <c r="G61" s="82"/>
    </row>
  </sheetData>
  <mergeCells count="59">
    <mergeCell ref="B13:C13"/>
    <mergeCell ref="B14:C14"/>
    <mergeCell ref="B18:C18"/>
    <mergeCell ref="B38:C38"/>
    <mergeCell ref="B2:C2"/>
    <mergeCell ref="B4:C4"/>
    <mergeCell ref="B5:C5"/>
    <mergeCell ref="B6:C6"/>
    <mergeCell ref="B11:C11"/>
    <mergeCell ref="B7:C7"/>
    <mergeCell ref="B8:C8"/>
    <mergeCell ref="B9:C9"/>
    <mergeCell ref="B3:G3"/>
    <mergeCell ref="B10:C10"/>
    <mergeCell ref="B12:C12"/>
    <mergeCell ref="B15:C15"/>
    <mergeCell ref="B16:C16"/>
    <mergeCell ref="B17:C17"/>
    <mergeCell ref="B19:C19"/>
    <mergeCell ref="B42:C42"/>
    <mergeCell ref="B43:C43"/>
    <mergeCell ref="B36:G36"/>
    <mergeCell ref="B40:G40"/>
    <mergeCell ref="B24:D24"/>
    <mergeCell ref="B20:C20"/>
    <mergeCell ref="B21:C21"/>
    <mergeCell ref="B22:C22"/>
    <mergeCell ref="B23:C23"/>
    <mergeCell ref="B45:G45"/>
    <mergeCell ref="B44:D44"/>
    <mergeCell ref="B39:C39"/>
    <mergeCell ref="B41:C41"/>
    <mergeCell ref="B25:G25"/>
    <mergeCell ref="B30:G30"/>
    <mergeCell ref="B34:D34"/>
    <mergeCell ref="B27:C27"/>
    <mergeCell ref="B28:C28"/>
    <mergeCell ref="B29:C29"/>
    <mergeCell ref="B26:G26"/>
    <mergeCell ref="B31:C31"/>
    <mergeCell ref="B32:C32"/>
    <mergeCell ref="B33:C33"/>
    <mergeCell ref="B35:G35"/>
    <mergeCell ref="B37:C37"/>
    <mergeCell ref="B55:G55"/>
    <mergeCell ref="A60:G60"/>
    <mergeCell ref="A61:G61"/>
    <mergeCell ref="B46:G46"/>
    <mergeCell ref="B54:D54"/>
    <mergeCell ref="B56:C56"/>
    <mergeCell ref="B57:C57"/>
    <mergeCell ref="B58:C58"/>
    <mergeCell ref="B53:C53"/>
    <mergeCell ref="B47:C47"/>
    <mergeCell ref="B48:C48"/>
    <mergeCell ref="B49:C49"/>
    <mergeCell ref="B51:C51"/>
    <mergeCell ref="B52:C52"/>
    <mergeCell ref="B50:G50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Iva</dc:creator>
  <cp:keywords/>
  <dc:description/>
  <cp:lastModifiedBy>Hrubá Iva Ing.</cp:lastModifiedBy>
  <cp:lastPrinted>2022-09-12T10:35:21Z</cp:lastPrinted>
  <dcterms:created xsi:type="dcterms:W3CDTF">2021-01-12T13:11:46Z</dcterms:created>
  <dcterms:modified xsi:type="dcterms:W3CDTF">2023-10-12T09:33:08Z</dcterms:modified>
  <cp:category/>
  <cp:version/>
  <cp:contentType/>
  <cp:contentStatus/>
</cp:coreProperties>
</file>