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7-2023 - Údržba HOZ 65b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'07-2023 - Údržba HOZ 65b ...'!$C$74:$K$98</definedName>
    <definedName name="_xlnm.Print_Area" localSheetId="1">'07-2023 - Údržba HOZ 65b ...'!$C$4:$J$37,'07-2023 - Údržba HOZ 65b ...'!$C$43:$J$58,'07-2023 - Údržba HOZ 65b ...'!$C$64:$K$98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'07-2023 - Údržba HOZ 65b ...'!$74:$74</definedName>
  </definedNames>
  <calcPr fullCalcOnLoad="1"/>
</workbook>
</file>

<file path=xl/sharedStrings.xml><?xml version="1.0" encoding="utf-8"?>
<sst xmlns="http://schemas.openxmlformats.org/spreadsheetml/2006/main" count="893" uniqueCount="324">
  <si>
    <t>Export Komplet</t>
  </si>
  <si>
    <t>VZ</t>
  </si>
  <si>
    <t>2.0</t>
  </si>
  <si>
    <t>ZAMOK</t>
  </si>
  <si>
    <t>False</t>
  </si>
  <si>
    <t>{4e3a6fe2-aa06-4e82-8585-123030ab8af5}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</si>
  <si>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</si>
  <si>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</si>
  <si>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</si>
  <si>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</si>
  <si>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</si>
  <si>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</si>
  <si>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</si>
  <si>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</si>
  <si>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</si>
  <si>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</si>
  <si>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</si>
  <si>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65b Třeština</t>
  </si>
  <si>
    <t>KSO:</t>
  </si>
  <si>
    <t/>
  </si>
  <si>
    <t>CC-CZ:</t>
  </si>
  <si>
    <t>Místo:</t>
  </si>
  <si>
    <t>Třeština</t>
  </si>
  <si>
    <t>Datum:</t>
  </si>
  <si>
    <t>7. 9. 2023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</si>
  <si>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</si>
  <si>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</si>
  <si>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</si>
  <si>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</si>
  <si>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</si>
  <si>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</si>
  <si>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</si>
  <si>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</si>
  <si>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</si>
  <si>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Státní pozemkový úřad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</si>
  <si>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</si>
  <si>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</si>
  <si>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</si>
  <si>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</si>
  <si>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</si>
  <si>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</si>
  <si>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</si>
  <si>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</si>
  <si>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</si>
  <si>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</si>
  <si>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</si>
  <si>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</si>
  <si>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</si>
  <si>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</si>
  <si>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</si>
  <si>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</si>
  <si>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</si>
  <si>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</si>
  <si>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</si>
  <si>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</si>
  <si>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</si>
  <si>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</si>
  <si>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</si>
  <si>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</si>
  <si>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</si>
  <si>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</si>
  <si>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</si>
  <si>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</si>
  <si>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</si>
  <si>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</si>
  <si>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</si>
  <si>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</si>
  <si>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</si>
  <si>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</si>
  <si>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</si>
  <si>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</si>
  <si>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</si>
  <si>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</si>
  <si>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</si>
  <si>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</si>
  <si>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</si>
  <si>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</si>
  <si>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</si>
  <si>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</si>
  <si>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</si>
  <si>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</si>
  <si>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</si>
  <si>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</si>
  <si>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</si>
  <si>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</si>
  <si>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</si>
  <si>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</si>
  <si>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</si>
  <si>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</si>
  <si>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</si>
  <si>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</si>
  <si>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</si>
  <si>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</si>
  <si>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</si>
  <si>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</si>
  <si>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</si>
  <si>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</si>
  <si>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</si>
  <si>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</si>
  <si>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</si>
  <si>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</si>
  <si>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</si>
  <si>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</si>
  <si>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</si>
  <si>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</si>
  <si>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</si>
  <si>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R-027</t>
  </si>
  <si>
    <t>Odstranění napadaných stromů, větví stromů a keřů do D 200 mm v profilu HOZ, včetně ekologické likvidace v souladu se zákonem o odpadech č.  541/2020 Sb. v platném znění</t>
  </si>
  <si>
    <t>m2</t>
  </si>
  <si>
    <t>SPÚ, OVHS</t>
  </si>
  <si>
    <t>512</t>
  </si>
  <si>
    <t>185947108</t>
  </si>
  <si>
    <t>PP</t>
  </si>
  <si>
    <t>Odstranění napadaných stromů, větví stromů a keřů do D 200 mm v profilu HOZ, včetně ekologické likvidace v souladu se zákonem o odpadech č. 541/2020 Sb. v platném znění</t>
  </si>
  <si>
    <t>P</t>
  </si>
  <si>
    <t xml:space="preserve">Poznámka k položce:
položka zahrnuje vytažení stromu Ø do 200 mm a keřů na vrchní hranu HOZ, kmen, větve stromu a keře budou zlikvidovány (např. štěpkováním, drcením, pálením na místě k tomu určeném a pod)
</t>
  </si>
  <si>
    <t>VV</t>
  </si>
  <si>
    <t>2*4</t>
  </si>
  <si>
    <t>2*3</t>
  </si>
  <si>
    <t>3*5</t>
  </si>
  <si>
    <t>3*4</t>
  </si>
  <si>
    <t>Součet</t>
  </si>
  <si>
    <t>3</t>
  </si>
  <si>
    <t>R-028</t>
  </si>
  <si>
    <t>Odstranění napadaných stromů, větví stromů a keřů nad D 200 mm v profilu HOZ, včetně ekologické likvidace v souladu se zákonem o odpadech č.541/2020 Sb. v platném znění</t>
  </si>
  <si>
    <t>-395471513</t>
  </si>
  <si>
    <t xml:space="preserve">Poznámka k položce:
oložka zahrnuje vytažení stromu Ø nad 200 mm a keřů na vrchní hranu HOZ, kmen, větve stromu a keře budou zlikvidovány (např. štěpkováním, drcením, pálením na místě k tomu určeném a pod)
</t>
  </si>
  <si>
    <t>3*6</t>
  </si>
  <si>
    <t>2*5</t>
  </si>
  <si>
    <t>R-036</t>
  </si>
  <si>
    <t>Odstranění překážky v průtočném profilu HOZ - bobří hráz, vč. ekologické likvidace odstraněného materiálu - v souladu se zákonem  o odpadech č. 541/2020 Sb.v platném znění</t>
  </si>
  <si>
    <t>m3</t>
  </si>
  <si>
    <t>-1164779591</t>
  </si>
  <si>
    <t xml:space="preserve">Odstranění překážky v průtočném profilu HOZ - bobří hráz, vč. ekologické likvidace odstraněného materiálu - v souladu se zákonem o odpadech č. 541/2020 Sb.v platném zněníí </t>
  </si>
  <si>
    <t xml:space="preserve">Poznámka k položce:
bude vypočítán objem bobří hráze, hráz bude zhotovitelem rozebrána (mechanizací nebo ručně) a meteriál bude zlikvidován (např. štěpkováním, drcením, pálením na místě k tomu určeném a pod)
</t>
  </si>
  <si>
    <t>((7+4)/2*2*2,5)</t>
  </si>
  <si>
    <t>((6+4)/2*1,5*2)</t>
  </si>
  <si>
    <t>5*((5+4)/2*1*1,4)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</si>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</sst>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07/2023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65b Třeština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Třeština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7. 9. 2023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Státní pozemkový úřad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0" s="7" customFormat="1" ht="14.4" customHeight="1">
      <c r="A55" s="110" t="s">
        <v>74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'07-2023 - Údržba HOZ 65b 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75</v>
      </c>
      <c r="AR55" s="117"/>
      <c r="AS55" s="118">
        <v>0</v>
      </c>
      <c r="AT55" s="119">
        <f>ROUND(SUM(AV55:AW55),2)</f>
        <v>0</v>
      </c>
      <c r="AU55" s="120">
        <f>'07-2023 - Údržba HOZ 65b ...'!P75</f>
        <v>0</v>
      </c>
      <c r="AV55" s="119">
        <f>'07-2023 - Údržba HOZ 65b ...'!J31</f>
        <v>0</v>
      </c>
      <c r="AW55" s="119">
        <f>'07-2023 - Údržba HOZ 65b ...'!J32</f>
        <v>0</v>
      </c>
      <c r="AX55" s="119">
        <f>'07-2023 - Údržba HOZ 65b ...'!J33</f>
        <v>0</v>
      </c>
      <c r="AY55" s="119">
        <f>'07-2023 - Údržba HOZ 65b ...'!J34</f>
        <v>0</v>
      </c>
      <c r="AZ55" s="119">
        <f>'07-2023 - Údržba HOZ 65b ...'!F31</f>
        <v>0</v>
      </c>
      <c r="BA55" s="119">
        <f>'07-2023 - Údržba HOZ 65b ...'!F32</f>
        <v>0</v>
      </c>
      <c r="BB55" s="119">
        <f>'07-2023 - Údržba HOZ 65b ...'!F33</f>
        <v>0</v>
      </c>
      <c r="BC55" s="119">
        <f>'07-2023 - Údržba HOZ 65b ...'!F34</f>
        <v>0</v>
      </c>
      <c r="BD55" s="121">
        <f>'07-2023 - Údržba HOZ 65b ...'!F35</f>
        <v>0</v>
      </c>
      <c r="BE55" s="7"/>
      <c r="BT55" s="122" t="s">
        <v>76</v>
      </c>
      <c r="BU55" s="122" t="s">
        <v>77</v>
      </c>
      <c r="BV55" s="122" t="s">
        <v>72</v>
      </c>
      <c r="BW55" s="122" t="s">
        <v>5</v>
      </c>
      <c r="BX55" s="122" t="s">
        <v>73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7-2023 - Údržba HOZ 65b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78</v>
      </c>
    </row>
    <row r="4" spans="2:46" s="1" customFormat="1" ht="24.95" customHeight="1">
      <c r="B4" s="20"/>
      <c r="D4" s="125" t="s">
        <v>79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5.6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7. 9. 2023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28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29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28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31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28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33</v>
      </c>
      <c r="E21" s="38"/>
      <c r="F21" s="38"/>
      <c r="G21" s="38"/>
      <c r="H21" s="38"/>
      <c r="I21" s="127" t="s">
        <v>26</v>
      </c>
      <c r="J21" s="130" t="s">
        <v>19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34</v>
      </c>
      <c r="F22" s="38"/>
      <c r="G22" s="38"/>
      <c r="H22" s="38"/>
      <c r="I22" s="127" t="s">
        <v>28</v>
      </c>
      <c r="J22" s="130" t="s">
        <v>19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35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8" customHeight="1">
      <c r="A25" s="132"/>
      <c r="B25" s="133"/>
      <c r="C25" s="132"/>
      <c r="D25" s="132"/>
      <c r="E25" s="134" t="s">
        <v>36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37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39</v>
      </c>
      <c r="G30" s="38"/>
      <c r="H30" s="38"/>
      <c r="I30" s="139" t="s">
        <v>38</v>
      </c>
      <c r="J30" s="139" t="s">
        <v>40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41</v>
      </c>
      <c r="E31" s="127" t="s">
        <v>42</v>
      </c>
      <c r="F31" s="141">
        <f>ROUND((SUM(BE75:BE98)),2)</f>
        <v>0</v>
      </c>
      <c r="G31" s="38"/>
      <c r="H31" s="38"/>
      <c r="I31" s="142">
        <v>0.21</v>
      </c>
      <c r="J31" s="141">
        <f>ROUND(((SUM(BE75:BE98))*I31),2)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43</v>
      </c>
      <c r="F32" s="141">
        <f>ROUND((SUM(BF75:BF98)),2)</f>
        <v>0</v>
      </c>
      <c r="G32" s="38"/>
      <c r="H32" s="38"/>
      <c r="I32" s="142">
        <v>0.15</v>
      </c>
      <c r="J32" s="141">
        <f>ROUND(((SUM(BF75:BF98))*I32),2)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44</v>
      </c>
      <c r="F33" s="141">
        <f>ROUND((SUM(BG75:BG98)),2)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45</v>
      </c>
      <c r="F34" s="141">
        <f>ROUND((SUM(BH75:BH98)),2)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46</v>
      </c>
      <c r="F35" s="141">
        <f>ROUND((SUM(BI75:BI98)),2)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47</v>
      </c>
      <c r="E37" s="145"/>
      <c r="F37" s="145"/>
      <c r="G37" s="146" t="s">
        <v>48</v>
      </c>
      <c r="H37" s="147" t="s">
        <v>49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80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5.6" customHeight="1">
      <c r="A46" s="38"/>
      <c r="B46" s="39"/>
      <c r="C46" s="40"/>
      <c r="D46" s="40"/>
      <c r="E46" s="69" t="str">
        <f>E7</f>
        <v>Údržba HOZ 65b Třeština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>Třeština</v>
      </c>
      <c r="G48" s="40"/>
      <c r="H48" s="40"/>
      <c r="I48" s="32" t="s">
        <v>23</v>
      </c>
      <c r="J48" s="72" t="str">
        <f>IF(J10="","",J10)</f>
        <v>7. 9. 2023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32" t="s">
        <v>31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26.4" customHeight="1">
      <c r="A51" s="38"/>
      <c r="B51" s="39"/>
      <c r="C51" s="32" t="s">
        <v>29</v>
      </c>
      <c r="D51" s="40"/>
      <c r="E51" s="40"/>
      <c r="F51" s="27" t="str">
        <f>IF(E16="","",E16)</f>
        <v>Vyplň údaj</v>
      </c>
      <c r="G51" s="40"/>
      <c r="H51" s="40"/>
      <c r="I51" s="32" t="s">
        <v>33</v>
      </c>
      <c r="J51" s="36" t="str">
        <f>E22</f>
        <v>Státní pozemkový úřad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81</v>
      </c>
      <c r="D53" s="155"/>
      <c r="E53" s="155"/>
      <c r="F53" s="155"/>
      <c r="G53" s="155"/>
      <c r="H53" s="155"/>
      <c r="I53" s="155"/>
      <c r="J53" s="156" t="s">
        <v>82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69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83</v>
      </c>
    </row>
    <row r="56" spans="1:31" s="9" customFormat="1" ht="24.95" customHeight="1">
      <c r="A56" s="9"/>
      <c r="B56" s="158"/>
      <c r="C56" s="159"/>
      <c r="D56" s="160" t="s">
        <v>84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85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86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16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5.6" customHeight="1">
      <c r="A67" s="38"/>
      <c r="B67" s="39"/>
      <c r="C67" s="40"/>
      <c r="D67" s="40"/>
      <c r="E67" s="69" t="str">
        <f>E7</f>
        <v>Údržba HOZ 65b Třeština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21</v>
      </c>
      <c r="D69" s="40"/>
      <c r="E69" s="40"/>
      <c r="F69" s="27" t="str">
        <f>F10</f>
        <v>Třeština</v>
      </c>
      <c r="G69" s="40"/>
      <c r="H69" s="40"/>
      <c r="I69" s="32" t="s">
        <v>23</v>
      </c>
      <c r="J69" s="72" t="str">
        <f>IF(J10="","",J10)</f>
        <v>7. 9. 2023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6" customHeight="1">
      <c r="A71" s="38"/>
      <c r="B71" s="39"/>
      <c r="C71" s="32" t="s">
        <v>25</v>
      </c>
      <c r="D71" s="40"/>
      <c r="E71" s="40"/>
      <c r="F71" s="27" t="str">
        <f>E13</f>
        <v xml:space="preserve"> </v>
      </c>
      <c r="G71" s="40"/>
      <c r="H71" s="40"/>
      <c r="I71" s="32" t="s">
        <v>31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6.4" customHeight="1">
      <c r="A72" s="38"/>
      <c r="B72" s="39"/>
      <c r="C72" s="32" t="s">
        <v>29</v>
      </c>
      <c r="D72" s="40"/>
      <c r="E72" s="40"/>
      <c r="F72" s="27" t="str">
        <f>IF(E16="","",E16)</f>
        <v>Vyplň údaj</v>
      </c>
      <c r="G72" s="40"/>
      <c r="H72" s="40"/>
      <c r="I72" s="32" t="s">
        <v>33</v>
      </c>
      <c r="J72" s="36" t="str">
        <f>E22</f>
        <v>Státní pozemkový úřad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87</v>
      </c>
      <c r="D74" s="173" t="s">
        <v>56</v>
      </c>
      <c r="E74" s="173" t="s">
        <v>52</v>
      </c>
      <c r="F74" s="173" t="s">
        <v>53</v>
      </c>
      <c r="G74" s="173" t="s">
        <v>88</v>
      </c>
      <c r="H74" s="173" t="s">
        <v>89</v>
      </c>
      <c r="I74" s="173" t="s">
        <v>90</v>
      </c>
      <c r="J74" s="173" t="s">
        <v>82</v>
      </c>
      <c r="K74" s="174" t="s">
        <v>91</v>
      </c>
      <c r="L74" s="175"/>
      <c r="M74" s="92" t="s">
        <v>19</v>
      </c>
      <c r="N74" s="93" t="s">
        <v>41</v>
      </c>
      <c r="O74" s="93" t="s">
        <v>92</v>
      </c>
      <c r="P74" s="93" t="s">
        <v>93</v>
      </c>
      <c r="Q74" s="93" t="s">
        <v>94</v>
      </c>
      <c r="R74" s="93" t="s">
        <v>95</v>
      </c>
      <c r="S74" s="93" t="s">
        <v>96</v>
      </c>
      <c r="T74" s="94" t="s">
        <v>97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98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70</v>
      </c>
      <c r="AU75" s="17" t="s">
        <v>83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70</v>
      </c>
      <c r="E76" s="184" t="s">
        <v>99</v>
      </c>
      <c r="F76" s="184" t="s">
        <v>100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101</v>
      </c>
      <c r="AT76" s="193" t="s">
        <v>70</v>
      </c>
      <c r="AU76" s="193" t="s">
        <v>71</v>
      </c>
      <c r="AY76" s="192" t="s">
        <v>102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70</v>
      </c>
      <c r="E77" s="195" t="s">
        <v>103</v>
      </c>
      <c r="F77" s="195" t="s">
        <v>104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SUM(P78:P98)</f>
        <v>0</v>
      </c>
      <c r="Q77" s="189"/>
      <c r="R77" s="190">
        <f>SUM(R78:R98)</f>
        <v>0</v>
      </c>
      <c r="S77" s="189"/>
      <c r="T77" s="191">
        <f>SUM(T78:T98)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101</v>
      </c>
      <c r="AT77" s="193" t="s">
        <v>70</v>
      </c>
      <c r="AU77" s="193" t="s">
        <v>76</v>
      </c>
      <c r="AY77" s="192" t="s">
        <v>102</v>
      </c>
      <c r="BK77" s="194">
        <f>SUM(BK78:BK98)</f>
        <v>0</v>
      </c>
    </row>
    <row r="78" spans="1:65" s="2" customFormat="1" ht="22.2" customHeight="1">
      <c r="A78" s="38"/>
      <c r="B78" s="39"/>
      <c r="C78" s="197" t="s">
        <v>78</v>
      </c>
      <c r="D78" s="197" t="s">
        <v>105</v>
      </c>
      <c r="E78" s="198" t="s">
        <v>106</v>
      </c>
      <c r="F78" s="199" t="s">
        <v>107</v>
      </c>
      <c r="G78" s="200" t="s">
        <v>108</v>
      </c>
      <c r="H78" s="201">
        <v>41</v>
      </c>
      <c r="I78" s="202"/>
      <c r="J78" s="203">
        <f>ROUND(I78*H78,2)</f>
        <v>0</v>
      </c>
      <c r="K78" s="199" t="s">
        <v>109</v>
      </c>
      <c r="L78" s="44"/>
      <c r="M78" s="204" t="s">
        <v>19</v>
      </c>
      <c r="N78" s="205" t="s">
        <v>42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110</v>
      </c>
      <c r="AT78" s="208" t="s">
        <v>105</v>
      </c>
      <c r="AU78" s="208" t="s">
        <v>78</v>
      </c>
      <c r="AY78" s="17" t="s">
        <v>102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76</v>
      </c>
      <c r="BK78" s="209">
        <f>ROUND(I78*H78,2)</f>
        <v>0</v>
      </c>
      <c r="BL78" s="17" t="s">
        <v>110</v>
      </c>
      <c r="BM78" s="208" t="s">
        <v>111</v>
      </c>
    </row>
    <row r="79" spans="1:47" s="2" customFormat="1" ht="12">
      <c r="A79" s="38"/>
      <c r="B79" s="39"/>
      <c r="C79" s="40"/>
      <c r="D79" s="210" t="s">
        <v>112</v>
      </c>
      <c r="E79" s="40"/>
      <c r="F79" s="211" t="s">
        <v>113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112</v>
      </c>
      <c r="AU79" s="17" t="s">
        <v>78</v>
      </c>
    </row>
    <row r="80" spans="1:47" s="2" customFormat="1" ht="12">
      <c r="A80" s="38"/>
      <c r="B80" s="39"/>
      <c r="C80" s="40"/>
      <c r="D80" s="210" t="s">
        <v>114</v>
      </c>
      <c r="E80" s="40"/>
      <c r="F80" s="215" t="s">
        <v>115</v>
      </c>
      <c r="G80" s="40"/>
      <c r="H80" s="40"/>
      <c r="I80" s="212"/>
      <c r="J80" s="40"/>
      <c r="K80" s="40"/>
      <c r="L80" s="44"/>
      <c r="M80" s="213"/>
      <c r="N80" s="214"/>
      <c r="O80" s="84"/>
      <c r="P80" s="84"/>
      <c r="Q80" s="84"/>
      <c r="R80" s="84"/>
      <c r="S80" s="84"/>
      <c r="T80" s="8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T80" s="17" t="s">
        <v>114</v>
      </c>
      <c r="AU80" s="17" t="s">
        <v>78</v>
      </c>
    </row>
    <row r="81" spans="1:51" s="13" customFormat="1" ht="12">
      <c r="A81" s="13"/>
      <c r="B81" s="216"/>
      <c r="C81" s="217"/>
      <c r="D81" s="210" t="s">
        <v>116</v>
      </c>
      <c r="E81" s="218" t="s">
        <v>19</v>
      </c>
      <c r="F81" s="219" t="s">
        <v>117</v>
      </c>
      <c r="G81" s="217"/>
      <c r="H81" s="220">
        <v>8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116</v>
      </c>
      <c r="AU81" s="226" t="s">
        <v>78</v>
      </c>
      <c r="AV81" s="13" t="s">
        <v>78</v>
      </c>
      <c r="AW81" s="13" t="s">
        <v>32</v>
      </c>
      <c r="AX81" s="13" t="s">
        <v>71</v>
      </c>
      <c r="AY81" s="226" t="s">
        <v>102</v>
      </c>
    </row>
    <row r="82" spans="1:51" s="13" customFormat="1" ht="12">
      <c r="A82" s="13"/>
      <c r="B82" s="216"/>
      <c r="C82" s="217"/>
      <c r="D82" s="210" t="s">
        <v>116</v>
      </c>
      <c r="E82" s="218" t="s">
        <v>19</v>
      </c>
      <c r="F82" s="219" t="s">
        <v>118</v>
      </c>
      <c r="G82" s="217"/>
      <c r="H82" s="220">
        <v>6</v>
      </c>
      <c r="I82" s="221"/>
      <c r="J82" s="217"/>
      <c r="K82" s="217"/>
      <c r="L82" s="222"/>
      <c r="M82" s="223"/>
      <c r="N82" s="224"/>
      <c r="O82" s="224"/>
      <c r="P82" s="224"/>
      <c r="Q82" s="224"/>
      <c r="R82" s="224"/>
      <c r="S82" s="224"/>
      <c r="T82" s="225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226" t="s">
        <v>116</v>
      </c>
      <c r="AU82" s="226" t="s">
        <v>78</v>
      </c>
      <c r="AV82" s="13" t="s">
        <v>78</v>
      </c>
      <c r="AW82" s="13" t="s">
        <v>32</v>
      </c>
      <c r="AX82" s="13" t="s">
        <v>71</v>
      </c>
      <c r="AY82" s="226" t="s">
        <v>102</v>
      </c>
    </row>
    <row r="83" spans="1:51" s="13" customFormat="1" ht="12">
      <c r="A83" s="13"/>
      <c r="B83" s="216"/>
      <c r="C83" s="217"/>
      <c r="D83" s="210" t="s">
        <v>116</v>
      </c>
      <c r="E83" s="218" t="s">
        <v>19</v>
      </c>
      <c r="F83" s="219" t="s">
        <v>119</v>
      </c>
      <c r="G83" s="217"/>
      <c r="H83" s="220">
        <v>15</v>
      </c>
      <c r="I83" s="221"/>
      <c r="J83" s="217"/>
      <c r="K83" s="217"/>
      <c r="L83" s="222"/>
      <c r="M83" s="223"/>
      <c r="N83" s="224"/>
      <c r="O83" s="224"/>
      <c r="P83" s="224"/>
      <c r="Q83" s="224"/>
      <c r="R83" s="224"/>
      <c r="S83" s="224"/>
      <c r="T83" s="225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T83" s="226" t="s">
        <v>116</v>
      </c>
      <c r="AU83" s="226" t="s">
        <v>78</v>
      </c>
      <c r="AV83" s="13" t="s">
        <v>78</v>
      </c>
      <c r="AW83" s="13" t="s">
        <v>32</v>
      </c>
      <c r="AX83" s="13" t="s">
        <v>71</v>
      </c>
      <c r="AY83" s="226" t="s">
        <v>102</v>
      </c>
    </row>
    <row r="84" spans="1:51" s="13" customFormat="1" ht="12">
      <c r="A84" s="13"/>
      <c r="B84" s="216"/>
      <c r="C84" s="217"/>
      <c r="D84" s="210" t="s">
        <v>116</v>
      </c>
      <c r="E84" s="218" t="s">
        <v>19</v>
      </c>
      <c r="F84" s="219" t="s">
        <v>120</v>
      </c>
      <c r="G84" s="217"/>
      <c r="H84" s="220">
        <v>12</v>
      </c>
      <c r="I84" s="221"/>
      <c r="J84" s="217"/>
      <c r="K84" s="217"/>
      <c r="L84" s="222"/>
      <c r="M84" s="223"/>
      <c r="N84" s="224"/>
      <c r="O84" s="224"/>
      <c r="P84" s="224"/>
      <c r="Q84" s="224"/>
      <c r="R84" s="224"/>
      <c r="S84" s="224"/>
      <c r="T84" s="225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226" t="s">
        <v>116</v>
      </c>
      <c r="AU84" s="226" t="s">
        <v>78</v>
      </c>
      <c r="AV84" s="13" t="s">
        <v>78</v>
      </c>
      <c r="AW84" s="13" t="s">
        <v>32</v>
      </c>
      <c r="AX84" s="13" t="s">
        <v>71</v>
      </c>
      <c r="AY84" s="226" t="s">
        <v>102</v>
      </c>
    </row>
    <row r="85" spans="1:51" s="14" customFormat="1" ht="12">
      <c r="A85" s="14"/>
      <c r="B85" s="227"/>
      <c r="C85" s="228"/>
      <c r="D85" s="210" t="s">
        <v>116</v>
      </c>
      <c r="E85" s="229" t="s">
        <v>19</v>
      </c>
      <c r="F85" s="230" t="s">
        <v>121</v>
      </c>
      <c r="G85" s="228"/>
      <c r="H85" s="231">
        <v>41</v>
      </c>
      <c r="I85" s="232"/>
      <c r="J85" s="228"/>
      <c r="K85" s="228"/>
      <c r="L85" s="233"/>
      <c r="M85" s="234"/>
      <c r="N85" s="235"/>
      <c r="O85" s="235"/>
      <c r="P85" s="235"/>
      <c r="Q85" s="235"/>
      <c r="R85" s="235"/>
      <c r="S85" s="235"/>
      <c r="T85" s="236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37" t="s">
        <v>116</v>
      </c>
      <c r="AU85" s="237" t="s">
        <v>78</v>
      </c>
      <c r="AV85" s="14" t="s">
        <v>101</v>
      </c>
      <c r="AW85" s="14" t="s">
        <v>32</v>
      </c>
      <c r="AX85" s="14" t="s">
        <v>76</v>
      </c>
      <c r="AY85" s="237" t="s">
        <v>102</v>
      </c>
    </row>
    <row r="86" spans="1:65" s="2" customFormat="1" ht="22.2" customHeight="1">
      <c r="A86" s="38"/>
      <c r="B86" s="39"/>
      <c r="C86" s="197" t="s">
        <v>122</v>
      </c>
      <c r="D86" s="197" t="s">
        <v>105</v>
      </c>
      <c r="E86" s="198" t="s">
        <v>123</v>
      </c>
      <c r="F86" s="199" t="s">
        <v>124</v>
      </c>
      <c r="G86" s="200" t="s">
        <v>108</v>
      </c>
      <c r="H86" s="201">
        <v>28</v>
      </c>
      <c r="I86" s="202"/>
      <c r="J86" s="203">
        <f>ROUND(I86*H86,2)</f>
        <v>0</v>
      </c>
      <c r="K86" s="199" t="s">
        <v>109</v>
      </c>
      <c r="L86" s="44"/>
      <c r="M86" s="204" t="s">
        <v>19</v>
      </c>
      <c r="N86" s="205" t="s">
        <v>42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110</v>
      </c>
      <c r="AT86" s="208" t="s">
        <v>105</v>
      </c>
      <c r="AU86" s="208" t="s">
        <v>78</v>
      </c>
      <c r="AY86" s="17" t="s">
        <v>102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76</v>
      </c>
      <c r="BK86" s="209">
        <f>ROUND(I86*H86,2)</f>
        <v>0</v>
      </c>
      <c r="BL86" s="17" t="s">
        <v>110</v>
      </c>
      <c r="BM86" s="208" t="s">
        <v>125</v>
      </c>
    </row>
    <row r="87" spans="1:47" s="2" customFormat="1" ht="12">
      <c r="A87" s="38"/>
      <c r="B87" s="39"/>
      <c r="C87" s="40"/>
      <c r="D87" s="210" t="s">
        <v>112</v>
      </c>
      <c r="E87" s="40"/>
      <c r="F87" s="211" t="s">
        <v>124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112</v>
      </c>
      <c r="AU87" s="17" t="s">
        <v>78</v>
      </c>
    </row>
    <row r="88" spans="1:47" s="2" customFormat="1" ht="12">
      <c r="A88" s="38"/>
      <c r="B88" s="39"/>
      <c r="C88" s="40"/>
      <c r="D88" s="210" t="s">
        <v>114</v>
      </c>
      <c r="E88" s="40"/>
      <c r="F88" s="215" t="s">
        <v>126</v>
      </c>
      <c r="G88" s="40"/>
      <c r="H88" s="40"/>
      <c r="I88" s="212"/>
      <c r="J88" s="40"/>
      <c r="K88" s="40"/>
      <c r="L88" s="44"/>
      <c r="M88" s="213"/>
      <c r="N88" s="21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114</v>
      </c>
      <c r="AU88" s="17" t="s">
        <v>78</v>
      </c>
    </row>
    <row r="89" spans="1:51" s="13" customFormat="1" ht="12">
      <c r="A89" s="13"/>
      <c r="B89" s="216"/>
      <c r="C89" s="217"/>
      <c r="D89" s="210" t="s">
        <v>116</v>
      </c>
      <c r="E89" s="218" t="s">
        <v>19</v>
      </c>
      <c r="F89" s="219" t="s">
        <v>127</v>
      </c>
      <c r="G89" s="217"/>
      <c r="H89" s="220">
        <v>18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116</v>
      </c>
      <c r="AU89" s="226" t="s">
        <v>78</v>
      </c>
      <c r="AV89" s="13" t="s">
        <v>78</v>
      </c>
      <c r="AW89" s="13" t="s">
        <v>32</v>
      </c>
      <c r="AX89" s="13" t="s">
        <v>71</v>
      </c>
      <c r="AY89" s="226" t="s">
        <v>102</v>
      </c>
    </row>
    <row r="90" spans="1:51" s="13" customFormat="1" ht="12">
      <c r="A90" s="13"/>
      <c r="B90" s="216"/>
      <c r="C90" s="217"/>
      <c r="D90" s="210" t="s">
        <v>116</v>
      </c>
      <c r="E90" s="218" t="s">
        <v>19</v>
      </c>
      <c r="F90" s="219" t="s">
        <v>128</v>
      </c>
      <c r="G90" s="217"/>
      <c r="H90" s="220">
        <v>10</v>
      </c>
      <c r="I90" s="221"/>
      <c r="J90" s="217"/>
      <c r="K90" s="217"/>
      <c r="L90" s="222"/>
      <c r="M90" s="223"/>
      <c r="N90" s="224"/>
      <c r="O90" s="224"/>
      <c r="P90" s="224"/>
      <c r="Q90" s="224"/>
      <c r="R90" s="224"/>
      <c r="S90" s="224"/>
      <c r="T90" s="22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6" t="s">
        <v>116</v>
      </c>
      <c r="AU90" s="226" t="s">
        <v>78</v>
      </c>
      <c r="AV90" s="13" t="s">
        <v>78</v>
      </c>
      <c r="AW90" s="13" t="s">
        <v>32</v>
      </c>
      <c r="AX90" s="13" t="s">
        <v>71</v>
      </c>
      <c r="AY90" s="226" t="s">
        <v>102</v>
      </c>
    </row>
    <row r="91" spans="1:51" s="14" customFormat="1" ht="12">
      <c r="A91" s="14"/>
      <c r="B91" s="227"/>
      <c r="C91" s="228"/>
      <c r="D91" s="210" t="s">
        <v>116</v>
      </c>
      <c r="E91" s="229" t="s">
        <v>19</v>
      </c>
      <c r="F91" s="230" t="s">
        <v>121</v>
      </c>
      <c r="G91" s="228"/>
      <c r="H91" s="231">
        <v>28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7" t="s">
        <v>116</v>
      </c>
      <c r="AU91" s="237" t="s">
        <v>78</v>
      </c>
      <c r="AV91" s="14" t="s">
        <v>101</v>
      </c>
      <c r="AW91" s="14" t="s">
        <v>32</v>
      </c>
      <c r="AX91" s="14" t="s">
        <v>76</v>
      </c>
      <c r="AY91" s="237" t="s">
        <v>102</v>
      </c>
    </row>
    <row r="92" spans="1:65" s="2" customFormat="1" ht="22.2" customHeight="1">
      <c r="A92" s="38"/>
      <c r="B92" s="39"/>
      <c r="C92" s="197" t="s">
        <v>76</v>
      </c>
      <c r="D92" s="197" t="s">
        <v>105</v>
      </c>
      <c r="E92" s="198" t="s">
        <v>129</v>
      </c>
      <c r="F92" s="199" t="s">
        <v>130</v>
      </c>
      <c r="G92" s="200" t="s">
        <v>131</v>
      </c>
      <c r="H92" s="201">
        <v>74</v>
      </c>
      <c r="I92" s="202"/>
      <c r="J92" s="203">
        <f>ROUND(I92*H92,2)</f>
        <v>0</v>
      </c>
      <c r="K92" s="199" t="s">
        <v>109</v>
      </c>
      <c r="L92" s="44"/>
      <c r="M92" s="204" t="s">
        <v>19</v>
      </c>
      <c r="N92" s="205" t="s">
        <v>42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110</v>
      </c>
      <c r="AT92" s="208" t="s">
        <v>105</v>
      </c>
      <c r="AU92" s="208" t="s">
        <v>78</v>
      </c>
      <c r="AY92" s="17" t="s">
        <v>102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76</v>
      </c>
      <c r="BK92" s="209">
        <f>ROUND(I92*H92,2)</f>
        <v>0</v>
      </c>
      <c r="BL92" s="17" t="s">
        <v>110</v>
      </c>
      <c r="BM92" s="208" t="s">
        <v>132</v>
      </c>
    </row>
    <row r="93" spans="1:47" s="2" customFormat="1" ht="12">
      <c r="A93" s="38"/>
      <c r="B93" s="39"/>
      <c r="C93" s="40"/>
      <c r="D93" s="210" t="s">
        <v>112</v>
      </c>
      <c r="E93" s="40"/>
      <c r="F93" s="211" t="s">
        <v>133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112</v>
      </c>
      <c r="AU93" s="17" t="s">
        <v>78</v>
      </c>
    </row>
    <row r="94" spans="1:47" s="2" customFormat="1" ht="12">
      <c r="A94" s="38"/>
      <c r="B94" s="39"/>
      <c r="C94" s="40"/>
      <c r="D94" s="210" t="s">
        <v>114</v>
      </c>
      <c r="E94" s="40"/>
      <c r="F94" s="215" t="s">
        <v>134</v>
      </c>
      <c r="G94" s="40"/>
      <c r="H94" s="40"/>
      <c r="I94" s="212"/>
      <c r="J94" s="40"/>
      <c r="K94" s="40"/>
      <c r="L94" s="44"/>
      <c r="M94" s="213"/>
      <c r="N94" s="214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114</v>
      </c>
      <c r="AU94" s="17" t="s">
        <v>78</v>
      </c>
    </row>
    <row r="95" spans="1:51" s="13" customFormat="1" ht="12">
      <c r="A95" s="13"/>
      <c r="B95" s="216"/>
      <c r="C95" s="217"/>
      <c r="D95" s="210" t="s">
        <v>116</v>
      </c>
      <c r="E95" s="218" t="s">
        <v>19</v>
      </c>
      <c r="F95" s="219" t="s">
        <v>135</v>
      </c>
      <c r="G95" s="217"/>
      <c r="H95" s="220">
        <v>27.5</v>
      </c>
      <c r="I95" s="221"/>
      <c r="J95" s="217"/>
      <c r="K95" s="217"/>
      <c r="L95" s="222"/>
      <c r="M95" s="223"/>
      <c r="N95" s="224"/>
      <c r="O95" s="224"/>
      <c r="P95" s="224"/>
      <c r="Q95" s="224"/>
      <c r="R95" s="224"/>
      <c r="S95" s="224"/>
      <c r="T95" s="22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6" t="s">
        <v>116</v>
      </c>
      <c r="AU95" s="226" t="s">
        <v>78</v>
      </c>
      <c r="AV95" s="13" t="s">
        <v>78</v>
      </c>
      <c r="AW95" s="13" t="s">
        <v>32</v>
      </c>
      <c r="AX95" s="13" t="s">
        <v>71</v>
      </c>
      <c r="AY95" s="226" t="s">
        <v>102</v>
      </c>
    </row>
    <row r="96" spans="1:51" s="13" customFormat="1" ht="12">
      <c r="A96" s="13"/>
      <c r="B96" s="216"/>
      <c r="C96" s="217"/>
      <c r="D96" s="210" t="s">
        <v>116</v>
      </c>
      <c r="E96" s="218" t="s">
        <v>19</v>
      </c>
      <c r="F96" s="219" t="s">
        <v>136</v>
      </c>
      <c r="G96" s="217"/>
      <c r="H96" s="220">
        <v>15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116</v>
      </c>
      <c r="AU96" s="226" t="s">
        <v>78</v>
      </c>
      <c r="AV96" s="13" t="s">
        <v>78</v>
      </c>
      <c r="AW96" s="13" t="s">
        <v>32</v>
      </c>
      <c r="AX96" s="13" t="s">
        <v>71</v>
      </c>
      <c r="AY96" s="226" t="s">
        <v>102</v>
      </c>
    </row>
    <row r="97" spans="1:51" s="13" customFormat="1" ht="12">
      <c r="A97" s="13"/>
      <c r="B97" s="216"/>
      <c r="C97" s="217"/>
      <c r="D97" s="210" t="s">
        <v>116</v>
      </c>
      <c r="E97" s="218" t="s">
        <v>19</v>
      </c>
      <c r="F97" s="219" t="s">
        <v>137</v>
      </c>
      <c r="G97" s="217"/>
      <c r="H97" s="220">
        <v>31.5</v>
      </c>
      <c r="I97" s="221"/>
      <c r="J97" s="217"/>
      <c r="K97" s="217"/>
      <c r="L97" s="222"/>
      <c r="M97" s="223"/>
      <c r="N97" s="224"/>
      <c r="O97" s="224"/>
      <c r="P97" s="224"/>
      <c r="Q97" s="224"/>
      <c r="R97" s="224"/>
      <c r="S97" s="224"/>
      <c r="T97" s="22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6" t="s">
        <v>116</v>
      </c>
      <c r="AU97" s="226" t="s">
        <v>78</v>
      </c>
      <c r="AV97" s="13" t="s">
        <v>78</v>
      </c>
      <c r="AW97" s="13" t="s">
        <v>32</v>
      </c>
      <c r="AX97" s="13" t="s">
        <v>71</v>
      </c>
      <c r="AY97" s="226" t="s">
        <v>102</v>
      </c>
    </row>
    <row r="98" spans="1:51" s="14" customFormat="1" ht="12">
      <c r="A98" s="14"/>
      <c r="B98" s="227"/>
      <c r="C98" s="228"/>
      <c r="D98" s="210" t="s">
        <v>116</v>
      </c>
      <c r="E98" s="229" t="s">
        <v>19</v>
      </c>
      <c r="F98" s="230" t="s">
        <v>121</v>
      </c>
      <c r="G98" s="228"/>
      <c r="H98" s="231">
        <v>74</v>
      </c>
      <c r="I98" s="232"/>
      <c r="J98" s="228"/>
      <c r="K98" s="228"/>
      <c r="L98" s="233"/>
      <c r="M98" s="238"/>
      <c r="N98" s="239"/>
      <c r="O98" s="239"/>
      <c r="P98" s="239"/>
      <c r="Q98" s="239"/>
      <c r="R98" s="239"/>
      <c r="S98" s="239"/>
      <c r="T98" s="240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7" t="s">
        <v>116</v>
      </c>
      <c r="AU98" s="237" t="s">
        <v>78</v>
      </c>
      <c r="AV98" s="14" t="s">
        <v>101</v>
      </c>
      <c r="AW98" s="14" t="s">
        <v>32</v>
      </c>
      <c r="AX98" s="14" t="s">
        <v>76</v>
      </c>
      <c r="AY98" s="237" t="s">
        <v>102</v>
      </c>
    </row>
    <row r="99" spans="1:31" s="2" customFormat="1" ht="6.95" customHeight="1">
      <c r="A99" s="38"/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44"/>
      <c r="M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</sheetData>
  <sheetProtection password="CC35" sheet="1" objects="1" scenarios="1" formatColumns="0" formatRows="0" autoFilter="0"/>
  <autoFilter ref="C74:K98"/>
  <mergeCells count="6">
    <mergeCell ref="E7:H7"/>
    <mergeCell ref="E16:H16"/>
    <mergeCell ref="E25:H25"/>
    <mergeCell ref="E46:H46"/>
    <mergeCell ref="E67:H6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5" customFormat="1" ht="45" customHeight="1">
      <c r="B3" s="245"/>
      <c r="C3" s="246" t="s">
        <v>138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139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140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141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142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143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144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145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146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147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148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75</v>
      </c>
      <c r="F18" s="252" t="s">
        <v>149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150</v>
      </c>
      <c r="F19" s="252" t="s">
        <v>151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152</v>
      </c>
      <c r="F20" s="252" t="s">
        <v>153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154</v>
      </c>
      <c r="F21" s="252" t="s">
        <v>155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156</v>
      </c>
      <c r="F22" s="252" t="s">
        <v>157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158</v>
      </c>
      <c r="F23" s="252" t="s">
        <v>159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160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161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162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163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164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165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166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167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168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87</v>
      </c>
      <c r="F36" s="252"/>
      <c r="G36" s="252" t="s">
        <v>169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170</v>
      </c>
      <c r="F37" s="252"/>
      <c r="G37" s="252" t="s">
        <v>171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52</v>
      </c>
      <c r="F38" s="252"/>
      <c r="G38" s="252" t="s">
        <v>172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53</v>
      </c>
      <c r="F39" s="252"/>
      <c r="G39" s="252" t="s">
        <v>173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88</v>
      </c>
      <c r="F40" s="252"/>
      <c r="G40" s="252" t="s">
        <v>174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89</v>
      </c>
      <c r="F41" s="252"/>
      <c r="G41" s="252" t="s">
        <v>175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176</v>
      </c>
      <c r="F42" s="252"/>
      <c r="G42" s="252" t="s">
        <v>177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178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179</v>
      </c>
      <c r="F44" s="252"/>
      <c r="G44" s="252" t="s">
        <v>180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91</v>
      </c>
      <c r="F45" s="252"/>
      <c r="G45" s="252" t="s">
        <v>181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182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183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184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185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186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187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188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189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190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191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192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193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194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195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196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197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198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199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200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201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202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203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204</v>
      </c>
      <c r="D76" s="270"/>
      <c r="E76" s="270"/>
      <c r="F76" s="270" t="s">
        <v>205</v>
      </c>
      <c r="G76" s="271"/>
      <c r="H76" s="270" t="s">
        <v>53</v>
      </c>
      <c r="I76" s="270" t="s">
        <v>56</v>
      </c>
      <c r="J76" s="270" t="s">
        <v>206</v>
      </c>
      <c r="K76" s="269"/>
    </row>
    <row r="77" spans="2:11" s="1" customFormat="1" ht="17.25" customHeight="1">
      <c r="B77" s="267"/>
      <c r="C77" s="272" t="s">
        <v>207</v>
      </c>
      <c r="D77" s="272"/>
      <c r="E77" s="272"/>
      <c r="F77" s="273" t="s">
        <v>208</v>
      </c>
      <c r="G77" s="274"/>
      <c r="H77" s="272"/>
      <c r="I77" s="272"/>
      <c r="J77" s="272" t="s">
        <v>209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52</v>
      </c>
      <c r="D79" s="277"/>
      <c r="E79" s="277"/>
      <c r="F79" s="278" t="s">
        <v>210</v>
      </c>
      <c r="G79" s="279"/>
      <c r="H79" s="255" t="s">
        <v>211</v>
      </c>
      <c r="I79" s="255" t="s">
        <v>212</v>
      </c>
      <c r="J79" s="255">
        <v>20</v>
      </c>
      <c r="K79" s="269"/>
    </row>
    <row r="80" spans="2:11" s="1" customFormat="1" ht="15" customHeight="1">
      <c r="B80" s="267"/>
      <c r="C80" s="255" t="s">
        <v>213</v>
      </c>
      <c r="D80" s="255"/>
      <c r="E80" s="255"/>
      <c r="F80" s="278" t="s">
        <v>210</v>
      </c>
      <c r="G80" s="279"/>
      <c r="H80" s="255" t="s">
        <v>214</v>
      </c>
      <c r="I80" s="255" t="s">
        <v>212</v>
      </c>
      <c r="J80" s="255">
        <v>120</v>
      </c>
      <c r="K80" s="269"/>
    </row>
    <row r="81" spans="2:11" s="1" customFormat="1" ht="15" customHeight="1">
      <c r="B81" s="280"/>
      <c r="C81" s="255" t="s">
        <v>215</v>
      </c>
      <c r="D81" s="255"/>
      <c r="E81" s="255"/>
      <c r="F81" s="278" t="s">
        <v>216</v>
      </c>
      <c r="G81" s="279"/>
      <c r="H81" s="255" t="s">
        <v>217</v>
      </c>
      <c r="I81" s="255" t="s">
        <v>212</v>
      </c>
      <c r="J81" s="255">
        <v>50</v>
      </c>
      <c r="K81" s="269"/>
    </row>
    <row r="82" spans="2:11" s="1" customFormat="1" ht="15" customHeight="1">
      <c r="B82" s="280"/>
      <c r="C82" s="255" t="s">
        <v>218</v>
      </c>
      <c r="D82" s="255"/>
      <c r="E82" s="255"/>
      <c r="F82" s="278" t="s">
        <v>210</v>
      </c>
      <c r="G82" s="279"/>
      <c r="H82" s="255" t="s">
        <v>219</v>
      </c>
      <c r="I82" s="255" t="s">
        <v>220</v>
      </c>
      <c r="J82" s="255"/>
      <c r="K82" s="269"/>
    </row>
    <row r="83" spans="2:11" s="1" customFormat="1" ht="15" customHeight="1">
      <c r="B83" s="280"/>
      <c r="C83" s="281" t="s">
        <v>221</v>
      </c>
      <c r="D83" s="281"/>
      <c r="E83" s="281"/>
      <c r="F83" s="282" t="s">
        <v>216</v>
      </c>
      <c r="G83" s="281"/>
      <c r="H83" s="281" t="s">
        <v>222</v>
      </c>
      <c r="I83" s="281" t="s">
        <v>212</v>
      </c>
      <c r="J83" s="281">
        <v>15</v>
      </c>
      <c r="K83" s="269"/>
    </row>
    <row r="84" spans="2:11" s="1" customFormat="1" ht="15" customHeight="1">
      <c r="B84" s="280"/>
      <c r="C84" s="281" t="s">
        <v>223</v>
      </c>
      <c r="D84" s="281"/>
      <c r="E84" s="281"/>
      <c r="F84" s="282" t="s">
        <v>216</v>
      </c>
      <c r="G84" s="281"/>
      <c r="H84" s="281" t="s">
        <v>224</v>
      </c>
      <c r="I84" s="281" t="s">
        <v>212</v>
      </c>
      <c r="J84" s="281">
        <v>15</v>
      </c>
      <c r="K84" s="269"/>
    </row>
    <row r="85" spans="2:11" s="1" customFormat="1" ht="15" customHeight="1">
      <c r="B85" s="280"/>
      <c r="C85" s="281" t="s">
        <v>225</v>
      </c>
      <c r="D85" s="281"/>
      <c r="E85" s="281"/>
      <c r="F85" s="282" t="s">
        <v>216</v>
      </c>
      <c r="G85" s="281"/>
      <c r="H85" s="281" t="s">
        <v>226</v>
      </c>
      <c r="I85" s="281" t="s">
        <v>212</v>
      </c>
      <c r="J85" s="281">
        <v>20</v>
      </c>
      <c r="K85" s="269"/>
    </row>
    <row r="86" spans="2:11" s="1" customFormat="1" ht="15" customHeight="1">
      <c r="B86" s="280"/>
      <c r="C86" s="281" t="s">
        <v>227</v>
      </c>
      <c r="D86" s="281"/>
      <c r="E86" s="281"/>
      <c r="F86" s="282" t="s">
        <v>216</v>
      </c>
      <c r="G86" s="281"/>
      <c r="H86" s="281" t="s">
        <v>228</v>
      </c>
      <c r="I86" s="281" t="s">
        <v>212</v>
      </c>
      <c r="J86" s="281">
        <v>20</v>
      </c>
      <c r="K86" s="269"/>
    </row>
    <row r="87" spans="2:11" s="1" customFormat="1" ht="15" customHeight="1">
      <c r="B87" s="280"/>
      <c r="C87" s="255" t="s">
        <v>229</v>
      </c>
      <c r="D87" s="255"/>
      <c r="E87" s="255"/>
      <c r="F87" s="278" t="s">
        <v>216</v>
      </c>
      <c r="G87" s="279"/>
      <c r="H87" s="255" t="s">
        <v>230</v>
      </c>
      <c r="I87" s="255" t="s">
        <v>212</v>
      </c>
      <c r="J87" s="255">
        <v>50</v>
      </c>
      <c r="K87" s="269"/>
    </row>
    <row r="88" spans="2:11" s="1" customFormat="1" ht="15" customHeight="1">
      <c r="B88" s="280"/>
      <c r="C88" s="255" t="s">
        <v>231</v>
      </c>
      <c r="D88" s="255"/>
      <c r="E88" s="255"/>
      <c r="F88" s="278" t="s">
        <v>216</v>
      </c>
      <c r="G88" s="279"/>
      <c r="H88" s="255" t="s">
        <v>232</v>
      </c>
      <c r="I88" s="255" t="s">
        <v>212</v>
      </c>
      <c r="J88" s="255">
        <v>20</v>
      </c>
      <c r="K88" s="269"/>
    </row>
    <row r="89" spans="2:11" s="1" customFormat="1" ht="15" customHeight="1">
      <c r="B89" s="280"/>
      <c r="C89" s="255" t="s">
        <v>233</v>
      </c>
      <c r="D89" s="255"/>
      <c r="E89" s="255"/>
      <c r="F89" s="278" t="s">
        <v>216</v>
      </c>
      <c r="G89" s="279"/>
      <c r="H89" s="255" t="s">
        <v>234</v>
      </c>
      <c r="I89" s="255" t="s">
        <v>212</v>
      </c>
      <c r="J89" s="255">
        <v>20</v>
      </c>
      <c r="K89" s="269"/>
    </row>
    <row r="90" spans="2:11" s="1" customFormat="1" ht="15" customHeight="1">
      <c r="B90" s="280"/>
      <c r="C90" s="255" t="s">
        <v>235</v>
      </c>
      <c r="D90" s="255"/>
      <c r="E90" s="255"/>
      <c r="F90" s="278" t="s">
        <v>216</v>
      </c>
      <c r="G90" s="279"/>
      <c r="H90" s="255" t="s">
        <v>236</v>
      </c>
      <c r="I90" s="255" t="s">
        <v>212</v>
      </c>
      <c r="J90" s="255">
        <v>50</v>
      </c>
      <c r="K90" s="269"/>
    </row>
    <row r="91" spans="2:11" s="1" customFormat="1" ht="15" customHeight="1">
      <c r="B91" s="280"/>
      <c r="C91" s="255" t="s">
        <v>237</v>
      </c>
      <c r="D91" s="255"/>
      <c r="E91" s="255"/>
      <c r="F91" s="278" t="s">
        <v>216</v>
      </c>
      <c r="G91" s="279"/>
      <c r="H91" s="255" t="s">
        <v>237</v>
      </c>
      <c r="I91" s="255" t="s">
        <v>212</v>
      </c>
      <c r="J91" s="255">
        <v>50</v>
      </c>
      <c r="K91" s="269"/>
    </row>
    <row r="92" spans="2:11" s="1" customFormat="1" ht="15" customHeight="1">
      <c r="B92" s="280"/>
      <c r="C92" s="255" t="s">
        <v>238</v>
      </c>
      <c r="D92" s="255"/>
      <c r="E92" s="255"/>
      <c r="F92" s="278" t="s">
        <v>216</v>
      </c>
      <c r="G92" s="279"/>
      <c r="H92" s="255" t="s">
        <v>239</v>
      </c>
      <c r="I92" s="255" t="s">
        <v>212</v>
      </c>
      <c r="J92" s="255">
        <v>255</v>
      </c>
      <c r="K92" s="269"/>
    </row>
    <row r="93" spans="2:11" s="1" customFormat="1" ht="15" customHeight="1">
      <c r="B93" s="280"/>
      <c r="C93" s="255" t="s">
        <v>240</v>
      </c>
      <c r="D93" s="255"/>
      <c r="E93" s="255"/>
      <c r="F93" s="278" t="s">
        <v>210</v>
      </c>
      <c r="G93" s="279"/>
      <c r="H93" s="255" t="s">
        <v>241</v>
      </c>
      <c r="I93" s="255" t="s">
        <v>242</v>
      </c>
      <c r="J93" s="255"/>
      <c r="K93" s="269"/>
    </row>
    <row r="94" spans="2:11" s="1" customFormat="1" ht="15" customHeight="1">
      <c r="B94" s="280"/>
      <c r="C94" s="255" t="s">
        <v>243</v>
      </c>
      <c r="D94" s="255"/>
      <c r="E94" s="255"/>
      <c r="F94" s="278" t="s">
        <v>210</v>
      </c>
      <c r="G94" s="279"/>
      <c r="H94" s="255" t="s">
        <v>244</v>
      </c>
      <c r="I94" s="255" t="s">
        <v>245</v>
      </c>
      <c r="J94" s="255"/>
      <c r="K94" s="269"/>
    </row>
    <row r="95" spans="2:11" s="1" customFormat="1" ht="15" customHeight="1">
      <c r="B95" s="280"/>
      <c r="C95" s="255" t="s">
        <v>246</v>
      </c>
      <c r="D95" s="255"/>
      <c r="E95" s="255"/>
      <c r="F95" s="278" t="s">
        <v>210</v>
      </c>
      <c r="G95" s="279"/>
      <c r="H95" s="255" t="s">
        <v>246</v>
      </c>
      <c r="I95" s="255" t="s">
        <v>245</v>
      </c>
      <c r="J95" s="255"/>
      <c r="K95" s="269"/>
    </row>
    <row r="96" spans="2:11" s="1" customFormat="1" ht="15" customHeight="1">
      <c r="B96" s="280"/>
      <c r="C96" s="255" t="s">
        <v>37</v>
      </c>
      <c r="D96" s="255"/>
      <c r="E96" s="255"/>
      <c r="F96" s="278" t="s">
        <v>210</v>
      </c>
      <c r="G96" s="279"/>
      <c r="H96" s="255" t="s">
        <v>247</v>
      </c>
      <c r="I96" s="255" t="s">
        <v>245</v>
      </c>
      <c r="J96" s="255"/>
      <c r="K96" s="269"/>
    </row>
    <row r="97" spans="2:11" s="1" customFormat="1" ht="15" customHeight="1">
      <c r="B97" s="280"/>
      <c r="C97" s="255" t="s">
        <v>47</v>
      </c>
      <c r="D97" s="255"/>
      <c r="E97" s="255"/>
      <c r="F97" s="278" t="s">
        <v>210</v>
      </c>
      <c r="G97" s="279"/>
      <c r="H97" s="255" t="s">
        <v>248</v>
      </c>
      <c r="I97" s="255" t="s">
        <v>245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249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204</v>
      </c>
      <c r="D103" s="270"/>
      <c r="E103" s="270"/>
      <c r="F103" s="270" t="s">
        <v>205</v>
      </c>
      <c r="G103" s="271"/>
      <c r="H103" s="270" t="s">
        <v>53</v>
      </c>
      <c r="I103" s="270" t="s">
        <v>56</v>
      </c>
      <c r="J103" s="270" t="s">
        <v>206</v>
      </c>
      <c r="K103" s="269"/>
    </row>
    <row r="104" spans="2:11" s="1" customFormat="1" ht="17.25" customHeight="1">
      <c r="B104" s="267"/>
      <c r="C104" s="272" t="s">
        <v>207</v>
      </c>
      <c r="D104" s="272"/>
      <c r="E104" s="272"/>
      <c r="F104" s="273" t="s">
        <v>208</v>
      </c>
      <c r="G104" s="274"/>
      <c r="H104" s="272"/>
      <c r="I104" s="272"/>
      <c r="J104" s="272" t="s">
        <v>209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52</v>
      </c>
      <c r="D106" s="277"/>
      <c r="E106" s="277"/>
      <c r="F106" s="278" t="s">
        <v>210</v>
      </c>
      <c r="G106" s="255"/>
      <c r="H106" s="255" t="s">
        <v>250</v>
      </c>
      <c r="I106" s="255" t="s">
        <v>212</v>
      </c>
      <c r="J106" s="255">
        <v>20</v>
      </c>
      <c r="K106" s="269"/>
    </row>
    <row r="107" spans="2:11" s="1" customFormat="1" ht="15" customHeight="1">
      <c r="B107" s="267"/>
      <c r="C107" s="255" t="s">
        <v>213</v>
      </c>
      <c r="D107" s="255"/>
      <c r="E107" s="255"/>
      <c r="F107" s="278" t="s">
        <v>210</v>
      </c>
      <c r="G107" s="255"/>
      <c r="H107" s="255" t="s">
        <v>250</v>
      </c>
      <c r="I107" s="255" t="s">
        <v>212</v>
      </c>
      <c r="J107" s="255">
        <v>120</v>
      </c>
      <c r="K107" s="269"/>
    </row>
    <row r="108" spans="2:11" s="1" customFormat="1" ht="15" customHeight="1">
      <c r="B108" s="280"/>
      <c r="C108" s="255" t="s">
        <v>215</v>
      </c>
      <c r="D108" s="255"/>
      <c r="E108" s="255"/>
      <c r="F108" s="278" t="s">
        <v>216</v>
      </c>
      <c r="G108" s="255"/>
      <c r="H108" s="255" t="s">
        <v>250</v>
      </c>
      <c r="I108" s="255" t="s">
        <v>212</v>
      </c>
      <c r="J108" s="255">
        <v>50</v>
      </c>
      <c r="K108" s="269"/>
    </row>
    <row r="109" spans="2:11" s="1" customFormat="1" ht="15" customHeight="1">
      <c r="B109" s="280"/>
      <c r="C109" s="255" t="s">
        <v>218</v>
      </c>
      <c r="D109" s="255"/>
      <c r="E109" s="255"/>
      <c r="F109" s="278" t="s">
        <v>210</v>
      </c>
      <c r="G109" s="255"/>
      <c r="H109" s="255" t="s">
        <v>250</v>
      </c>
      <c r="I109" s="255" t="s">
        <v>220</v>
      </c>
      <c r="J109" s="255"/>
      <c r="K109" s="269"/>
    </row>
    <row r="110" spans="2:11" s="1" customFormat="1" ht="15" customHeight="1">
      <c r="B110" s="280"/>
      <c r="C110" s="255" t="s">
        <v>229</v>
      </c>
      <c r="D110" s="255"/>
      <c r="E110" s="255"/>
      <c r="F110" s="278" t="s">
        <v>216</v>
      </c>
      <c r="G110" s="255"/>
      <c r="H110" s="255" t="s">
        <v>250</v>
      </c>
      <c r="I110" s="255" t="s">
        <v>212</v>
      </c>
      <c r="J110" s="255">
        <v>50</v>
      </c>
      <c r="K110" s="269"/>
    </row>
    <row r="111" spans="2:11" s="1" customFormat="1" ht="15" customHeight="1">
      <c r="B111" s="280"/>
      <c r="C111" s="255" t="s">
        <v>237</v>
      </c>
      <c r="D111" s="255"/>
      <c r="E111" s="255"/>
      <c r="F111" s="278" t="s">
        <v>216</v>
      </c>
      <c r="G111" s="255"/>
      <c r="H111" s="255" t="s">
        <v>250</v>
      </c>
      <c r="I111" s="255" t="s">
        <v>212</v>
      </c>
      <c r="J111" s="255">
        <v>50</v>
      </c>
      <c r="K111" s="269"/>
    </row>
    <row r="112" spans="2:11" s="1" customFormat="1" ht="15" customHeight="1">
      <c r="B112" s="280"/>
      <c r="C112" s="255" t="s">
        <v>235</v>
      </c>
      <c r="D112" s="255"/>
      <c r="E112" s="255"/>
      <c r="F112" s="278" t="s">
        <v>216</v>
      </c>
      <c r="G112" s="255"/>
      <c r="H112" s="255" t="s">
        <v>250</v>
      </c>
      <c r="I112" s="255" t="s">
        <v>212</v>
      </c>
      <c r="J112" s="255">
        <v>50</v>
      </c>
      <c r="K112" s="269"/>
    </row>
    <row r="113" spans="2:11" s="1" customFormat="1" ht="15" customHeight="1">
      <c r="B113" s="280"/>
      <c r="C113" s="255" t="s">
        <v>52</v>
      </c>
      <c r="D113" s="255"/>
      <c r="E113" s="255"/>
      <c r="F113" s="278" t="s">
        <v>210</v>
      </c>
      <c r="G113" s="255"/>
      <c r="H113" s="255" t="s">
        <v>251</v>
      </c>
      <c r="I113" s="255" t="s">
        <v>212</v>
      </c>
      <c r="J113" s="255">
        <v>20</v>
      </c>
      <c r="K113" s="269"/>
    </row>
    <row r="114" spans="2:11" s="1" customFormat="1" ht="15" customHeight="1">
      <c r="B114" s="280"/>
      <c r="C114" s="255" t="s">
        <v>252</v>
      </c>
      <c r="D114" s="255"/>
      <c r="E114" s="255"/>
      <c r="F114" s="278" t="s">
        <v>210</v>
      </c>
      <c r="G114" s="255"/>
      <c r="H114" s="255" t="s">
        <v>253</v>
      </c>
      <c r="I114" s="255" t="s">
        <v>212</v>
      </c>
      <c r="J114" s="255">
        <v>120</v>
      </c>
      <c r="K114" s="269"/>
    </row>
    <row r="115" spans="2:11" s="1" customFormat="1" ht="15" customHeight="1">
      <c r="B115" s="280"/>
      <c r="C115" s="255" t="s">
        <v>37</v>
      </c>
      <c r="D115" s="255"/>
      <c r="E115" s="255"/>
      <c r="F115" s="278" t="s">
        <v>210</v>
      </c>
      <c r="G115" s="255"/>
      <c r="H115" s="255" t="s">
        <v>254</v>
      </c>
      <c r="I115" s="255" t="s">
        <v>245</v>
      </c>
      <c r="J115" s="255"/>
      <c r="K115" s="269"/>
    </row>
    <row r="116" spans="2:11" s="1" customFormat="1" ht="15" customHeight="1">
      <c r="B116" s="280"/>
      <c r="C116" s="255" t="s">
        <v>47</v>
      </c>
      <c r="D116" s="255"/>
      <c r="E116" s="255"/>
      <c r="F116" s="278" t="s">
        <v>210</v>
      </c>
      <c r="G116" s="255"/>
      <c r="H116" s="255" t="s">
        <v>255</v>
      </c>
      <c r="I116" s="255" t="s">
        <v>245</v>
      </c>
      <c r="J116" s="255"/>
      <c r="K116" s="269"/>
    </row>
    <row r="117" spans="2:11" s="1" customFormat="1" ht="15" customHeight="1">
      <c r="B117" s="280"/>
      <c r="C117" s="255" t="s">
        <v>56</v>
      </c>
      <c r="D117" s="255"/>
      <c r="E117" s="255"/>
      <c r="F117" s="278" t="s">
        <v>210</v>
      </c>
      <c r="G117" s="255"/>
      <c r="H117" s="255" t="s">
        <v>256</v>
      </c>
      <c r="I117" s="255" t="s">
        <v>257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258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204</v>
      </c>
      <c r="D123" s="270"/>
      <c r="E123" s="270"/>
      <c r="F123" s="270" t="s">
        <v>205</v>
      </c>
      <c r="G123" s="271"/>
      <c r="H123" s="270" t="s">
        <v>53</v>
      </c>
      <c r="I123" s="270" t="s">
        <v>56</v>
      </c>
      <c r="J123" s="270" t="s">
        <v>206</v>
      </c>
      <c r="K123" s="299"/>
    </row>
    <row r="124" spans="2:11" s="1" customFormat="1" ht="17.25" customHeight="1">
      <c r="B124" s="298"/>
      <c r="C124" s="272" t="s">
        <v>207</v>
      </c>
      <c r="D124" s="272"/>
      <c r="E124" s="272"/>
      <c r="F124" s="273" t="s">
        <v>208</v>
      </c>
      <c r="G124" s="274"/>
      <c r="H124" s="272"/>
      <c r="I124" s="272"/>
      <c r="J124" s="272" t="s">
        <v>209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213</v>
      </c>
      <c r="D126" s="277"/>
      <c r="E126" s="277"/>
      <c r="F126" s="278" t="s">
        <v>210</v>
      </c>
      <c r="G126" s="255"/>
      <c r="H126" s="255" t="s">
        <v>250</v>
      </c>
      <c r="I126" s="255" t="s">
        <v>212</v>
      </c>
      <c r="J126" s="255">
        <v>120</v>
      </c>
      <c r="K126" s="303"/>
    </row>
    <row r="127" spans="2:11" s="1" customFormat="1" ht="15" customHeight="1">
      <c r="B127" s="300"/>
      <c r="C127" s="255" t="s">
        <v>259</v>
      </c>
      <c r="D127" s="255"/>
      <c r="E127" s="255"/>
      <c r="F127" s="278" t="s">
        <v>210</v>
      </c>
      <c r="G127" s="255"/>
      <c r="H127" s="255" t="s">
        <v>260</v>
      </c>
      <c r="I127" s="255" t="s">
        <v>212</v>
      </c>
      <c r="J127" s="255" t="s">
        <v>261</v>
      </c>
      <c r="K127" s="303"/>
    </row>
    <row r="128" spans="2:11" s="1" customFormat="1" ht="15" customHeight="1">
      <c r="B128" s="300"/>
      <c r="C128" s="255" t="s">
        <v>158</v>
      </c>
      <c r="D128" s="255"/>
      <c r="E128" s="255"/>
      <c r="F128" s="278" t="s">
        <v>210</v>
      </c>
      <c r="G128" s="255"/>
      <c r="H128" s="255" t="s">
        <v>262</v>
      </c>
      <c r="I128" s="255" t="s">
        <v>212</v>
      </c>
      <c r="J128" s="255" t="s">
        <v>261</v>
      </c>
      <c r="K128" s="303"/>
    </row>
    <row r="129" spans="2:11" s="1" customFormat="1" ht="15" customHeight="1">
      <c r="B129" s="300"/>
      <c r="C129" s="255" t="s">
        <v>221</v>
      </c>
      <c r="D129" s="255"/>
      <c r="E129" s="255"/>
      <c r="F129" s="278" t="s">
        <v>216</v>
      </c>
      <c r="G129" s="255"/>
      <c r="H129" s="255" t="s">
        <v>222</v>
      </c>
      <c r="I129" s="255" t="s">
        <v>212</v>
      </c>
      <c r="J129" s="255">
        <v>15</v>
      </c>
      <c r="K129" s="303"/>
    </row>
    <row r="130" spans="2:11" s="1" customFormat="1" ht="15" customHeight="1">
      <c r="B130" s="300"/>
      <c r="C130" s="281" t="s">
        <v>223</v>
      </c>
      <c r="D130" s="281"/>
      <c r="E130" s="281"/>
      <c r="F130" s="282" t="s">
        <v>216</v>
      </c>
      <c r="G130" s="281"/>
      <c r="H130" s="281" t="s">
        <v>224</v>
      </c>
      <c r="I130" s="281" t="s">
        <v>212</v>
      </c>
      <c r="J130" s="281">
        <v>15</v>
      </c>
      <c r="K130" s="303"/>
    </row>
    <row r="131" spans="2:11" s="1" customFormat="1" ht="15" customHeight="1">
      <c r="B131" s="300"/>
      <c r="C131" s="281" t="s">
        <v>225</v>
      </c>
      <c r="D131" s="281"/>
      <c r="E131" s="281"/>
      <c r="F131" s="282" t="s">
        <v>216</v>
      </c>
      <c r="G131" s="281"/>
      <c r="H131" s="281" t="s">
        <v>226</v>
      </c>
      <c r="I131" s="281" t="s">
        <v>212</v>
      </c>
      <c r="J131" s="281">
        <v>20</v>
      </c>
      <c r="K131" s="303"/>
    </row>
    <row r="132" spans="2:11" s="1" customFormat="1" ht="15" customHeight="1">
      <c r="B132" s="300"/>
      <c r="C132" s="281" t="s">
        <v>227</v>
      </c>
      <c r="D132" s="281"/>
      <c r="E132" s="281"/>
      <c r="F132" s="282" t="s">
        <v>216</v>
      </c>
      <c r="G132" s="281"/>
      <c r="H132" s="281" t="s">
        <v>228</v>
      </c>
      <c r="I132" s="281" t="s">
        <v>212</v>
      </c>
      <c r="J132" s="281">
        <v>20</v>
      </c>
      <c r="K132" s="303"/>
    </row>
    <row r="133" spans="2:11" s="1" customFormat="1" ht="15" customHeight="1">
      <c r="B133" s="300"/>
      <c r="C133" s="255" t="s">
        <v>215</v>
      </c>
      <c r="D133" s="255"/>
      <c r="E133" s="255"/>
      <c r="F133" s="278" t="s">
        <v>216</v>
      </c>
      <c r="G133" s="255"/>
      <c r="H133" s="255" t="s">
        <v>250</v>
      </c>
      <c r="I133" s="255" t="s">
        <v>212</v>
      </c>
      <c r="J133" s="255">
        <v>50</v>
      </c>
      <c r="K133" s="303"/>
    </row>
    <row r="134" spans="2:11" s="1" customFormat="1" ht="15" customHeight="1">
      <c r="B134" s="300"/>
      <c r="C134" s="255" t="s">
        <v>229</v>
      </c>
      <c r="D134" s="255"/>
      <c r="E134" s="255"/>
      <c r="F134" s="278" t="s">
        <v>216</v>
      </c>
      <c r="G134" s="255"/>
      <c r="H134" s="255" t="s">
        <v>250</v>
      </c>
      <c r="I134" s="255" t="s">
        <v>212</v>
      </c>
      <c r="J134" s="255">
        <v>50</v>
      </c>
      <c r="K134" s="303"/>
    </row>
    <row r="135" spans="2:11" s="1" customFormat="1" ht="15" customHeight="1">
      <c r="B135" s="300"/>
      <c r="C135" s="255" t="s">
        <v>235</v>
      </c>
      <c r="D135" s="255"/>
      <c r="E135" s="255"/>
      <c r="F135" s="278" t="s">
        <v>216</v>
      </c>
      <c r="G135" s="255"/>
      <c r="H135" s="255" t="s">
        <v>250</v>
      </c>
      <c r="I135" s="255" t="s">
        <v>212</v>
      </c>
      <c r="J135" s="255">
        <v>50</v>
      </c>
      <c r="K135" s="303"/>
    </row>
    <row r="136" spans="2:11" s="1" customFormat="1" ht="15" customHeight="1">
      <c r="B136" s="300"/>
      <c r="C136" s="255" t="s">
        <v>237</v>
      </c>
      <c r="D136" s="255"/>
      <c r="E136" s="255"/>
      <c r="F136" s="278" t="s">
        <v>216</v>
      </c>
      <c r="G136" s="255"/>
      <c r="H136" s="255" t="s">
        <v>250</v>
      </c>
      <c r="I136" s="255" t="s">
        <v>212</v>
      </c>
      <c r="J136" s="255">
        <v>50</v>
      </c>
      <c r="K136" s="303"/>
    </row>
    <row r="137" spans="2:11" s="1" customFormat="1" ht="15" customHeight="1">
      <c r="B137" s="300"/>
      <c r="C137" s="255" t="s">
        <v>238</v>
      </c>
      <c r="D137" s="255"/>
      <c r="E137" s="255"/>
      <c r="F137" s="278" t="s">
        <v>216</v>
      </c>
      <c r="G137" s="255"/>
      <c r="H137" s="255" t="s">
        <v>263</v>
      </c>
      <c r="I137" s="255" t="s">
        <v>212</v>
      </c>
      <c r="J137" s="255">
        <v>255</v>
      </c>
      <c r="K137" s="303"/>
    </row>
    <row r="138" spans="2:11" s="1" customFormat="1" ht="15" customHeight="1">
      <c r="B138" s="300"/>
      <c r="C138" s="255" t="s">
        <v>240</v>
      </c>
      <c r="D138" s="255"/>
      <c r="E138" s="255"/>
      <c r="F138" s="278" t="s">
        <v>210</v>
      </c>
      <c r="G138" s="255"/>
      <c r="H138" s="255" t="s">
        <v>264</v>
      </c>
      <c r="I138" s="255" t="s">
        <v>242</v>
      </c>
      <c r="J138" s="255"/>
      <c r="K138" s="303"/>
    </row>
    <row r="139" spans="2:11" s="1" customFormat="1" ht="15" customHeight="1">
      <c r="B139" s="300"/>
      <c r="C139" s="255" t="s">
        <v>243</v>
      </c>
      <c r="D139" s="255"/>
      <c r="E139" s="255"/>
      <c r="F139" s="278" t="s">
        <v>210</v>
      </c>
      <c r="G139" s="255"/>
      <c r="H139" s="255" t="s">
        <v>265</v>
      </c>
      <c r="I139" s="255" t="s">
        <v>245</v>
      </c>
      <c r="J139" s="255"/>
      <c r="K139" s="303"/>
    </row>
    <row r="140" spans="2:11" s="1" customFormat="1" ht="15" customHeight="1">
      <c r="B140" s="300"/>
      <c r="C140" s="255" t="s">
        <v>246</v>
      </c>
      <c r="D140" s="255"/>
      <c r="E140" s="255"/>
      <c r="F140" s="278" t="s">
        <v>210</v>
      </c>
      <c r="G140" s="255"/>
      <c r="H140" s="255" t="s">
        <v>246</v>
      </c>
      <c r="I140" s="255" t="s">
        <v>245</v>
      </c>
      <c r="J140" s="255"/>
      <c r="K140" s="303"/>
    </row>
    <row r="141" spans="2:11" s="1" customFormat="1" ht="15" customHeight="1">
      <c r="B141" s="300"/>
      <c r="C141" s="255" t="s">
        <v>37</v>
      </c>
      <c r="D141" s="255"/>
      <c r="E141" s="255"/>
      <c r="F141" s="278" t="s">
        <v>210</v>
      </c>
      <c r="G141" s="255"/>
      <c r="H141" s="255" t="s">
        <v>266</v>
      </c>
      <c r="I141" s="255" t="s">
        <v>245</v>
      </c>
      <c r="J141" s="255"/>
      <c r="K141" s="303"/>
    </row>
    <row r="142" spans="2:11" s="1" customFormat="1" ht="15" customHeight="1">
      <c r="B142" s="300"/>
      <c r="C142" s="255" t="s">
        <v>267</v>
      </c>
      <c r="D142" s="255"/>
      <c r="E142" s="255"/>
      <c r="F142" s="278" t="s">
        <v>210</v>
      </c>
      <c r="G142" s="255"/>
      <c r="H142" s="255" t="s">
        <v>268</v>
      </c>
      <c r="I142" s="255" t="s">
        <v>245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269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204</v>
      </c>
      <c r="D148" s="270"/>
      <c r="E148" s="270"/>
      <c r="F148" s="270" t="s">
        <v>205</v>
      </c>
      <c r="G148" s="271"/>
      <c r="H148" s="270" t="s">
        <v>53</v>
      </c>
      <c r="I148" s="270" t="s">
        <v>56</v>
      </c>
      <c r="J148" s="270" t="s">
        <v>206</v>
      </c>
      <c r="K148" s="269"/>
    </row>
    <row r="149" spans="2:11" s="1" customFormat="1" ht="17.25" customHeight="1">
      <c r="B149" s="267"/>
      <c r="C149" s="272" t="s">
        <v>207</v>
      </c>
      <c r="D149" s="272"/>
      <c r="E149" s="272"/>
      <c r="F149" s="273" t="s">
        <v>208</v>
      </c>
      <c r="G149" s="274"/>
      <c r="H149" s="272"/>
      <c r="I149" s="272"/>
      <c r="J149" s="272" t="s">
        <v>209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213</v>
      </c>
      <c r="D151" s="255"/>
      <c r="E151" s="255"/>
      <c r="F151" s="308" t="s">
        <v>210</v>
      </c>
      <c r="G151" s="255"/>
      <c r="H151" s="307" t="s">
        <v>250</v>
      </c>
      <c r="I151" s="307" t="s">
        <v>212</v>
      </c>
      <c r="J151" s="307">
        <v>120</v>
      </c>
      <c r="K151" s="303"/>
    </row>
    <row r="152" spans="2:11" s="1" customFormat="1" ht="15" customHeight="1">
      <c r="B152" s="280"/>
      <c r="C152" s="307" t="s">
        <v>259</v>
      </c>
      <c r="D152" s="255"/>
      <c r="E152" s="255"/>
      <c r="F152" s="308" t="s">
        <v>210</v>
      </c>
      <c r="G152" s="255"/>
      <c r="H152" s="307" t="s">
        <v>270</v>
      </c>
      <c r="I152" s="307" t="s">
        <v>212</v>
      </c>
      <c r="J152" s="307" t="s">
        <v>261</v>
      </c>
      <c r="K152" s="303"/>
    </row>
    <row r="153" spans="2:11" s="1" customFormat="1" ht="15" customHeight="1">
      <c r="B153" s="280"/>
      <c r="C153" s="307" t="s">
        <v>158</v>
      </c>
      <c r="D153" s="255"/>
      <c r="E153" s="255"/>
      <c r="F153" s="308" t="s">
        <v>210</v>
      </c>
      <c r="G153" s="255"/>
      <c r="H153" s="307" t="s">
        <v>271</v>
      </c>
      <c r="I153" s="307" t="s">
        <v>212</v>
      </c>
      <c r="J153" s="307" t="s">
        <v>261</v>
      </c>
      <c r="K153" s="303"/>
    </row>
    <row r="154" spans="2:11" s="1" customFormat="1" ht="15" customHeight="1">
      <c r="B154" s="280"/>
      <c r="C154" s="307" t="s">
        <v>215</v>
      </c>
      <c r="D154" s="255"/>
      <c r="E154" s="255"/>
      <c r="F154" s="308" t="s">
        <v>216</v>
      </c>
      <c r="G154" s="255"/>
      <c r="H154" s="307" t="s">
        <v>250</v>
      </c>
      <c r="I154" s="307" t="s">
        <v>212</v>
      </c>
      <c r="J154" s="307">
        <v>50</v>
      </c>
      <c r="K154" s="303"/>
    </row>
    <row r="155" spans="2:11" s="1" customFormat="1" ht="15" customHeight="1">
      <c r="B155" s="280"/>
      <c r="C155" s="307" t="s">
        <v>218</v>
      </c>
      <c r="D155" s="255"/>
      <c r="E155" s="255"/>
      <c r="F155" s="308" t="s">
        <v>210</v>
      </c>
      <c r="G155" s="255"/>
      <c r="H155" s="307" t="s">
        <v>250</v>
      </c>
      <c r="I155" s="307" t="s">
        <v>220</v>
      </c>
      <c r="J155" s="307"/>
      <c r="K155" s="303"/>
    </row>
    <row r="156" spans="2:11" s="1" customFormat="1" ht="15" customHeight="1">
      <c r="B156" s="280"/>
      <c r="C156" s="307" t="s">
        <v>229</v>
      </c>
      <c r="D156" s="255"/>
      <c r="E156" s="255"/>
      <c r="F156" s="308" t="s">
        <v>216</v>
      </c>
      <c r="G156" s="255"/>
      <c r="H156" s="307" t="s">
        <v>250</v>
      </c>
      <c r="I156" s="307" t="s">
        <v>212</v>
      </c>
      <c r="J156" s="307">
        <v>50</v>
      </c>
      <c r="K156" s="303"/>
    </row>
    <row r="157" spans="2:11" s="1" customFormat="1" ht="15" customHeight="1">
      <c r="B157" s="280"/>
      <c r="C157" s="307" t="s">
        <v>237</v>
      </c>
      <c r="D157" s="255"/>
      <c r="E157" s="255"/>
      <c r="F157" s="308" t="s">
        <v>216</v>
      </c>
      <c r="G157" s="255"/>
      <c r="H157" s="307" t="s">
        <v>250</v>
      </c>
      <c r="I157" s="307" t="s">
        <v>212</v>
      </c>
      <c r="J157" s="307">
        <v>50</v>
      </c>
      <c r="K157" s="303"/>
    </row>
    <row r="158" spans="2:11" s="1" customFormat="1" ht="15" customHeight="1">
      <c r="B158" s="280"/>
      <c r="C158" s="307" t="s">
        <v>235</v>
      </c>
      <c r="D158" s="255"/>
      <c r="E158" s="255"/>
      <c r="F158" s="308" t="s">
        <v>216</v>
      </c>
      <c r="G158" s="255"/>
      <c r="H158" s="307" t="s">
        <v>250</v>
      </c>
      <c r="I158" s="307" t="s">
        <v>212</v>
      </c>
      <c r="J158" s="307">
        <v>50</v>
      </c>
      <c r="K158" s="303"/>
    </row>
    <row r="159" spans="2:11" s="1" customFormat="1" ht="15" customHeight="1">
      <c r="B159" s="280"/>
      <c r="C159" s="307" t="s">
        <v>81</v>
      </c>
      <c r="D159" s="255"/>
      <c r="E159" s="255"/>
      <c r="F159" s="308" t="s">
        <v>210</v>
      </c>
      <c r="G159" s="255"/>
      <c r="H159" s="307" t="s">
        <v>272</v>
      </c>
      <c r="I159" s="307" t="s">
        <v>212</v>
      </c>
      <c r="J159" s="307" t="s">
        <v>273</v>
      </c>
      <c r="K159" s="303"/>
    </row>
    <row r="160" spans="2:11" s="1" customFormat="1" ht="15" customHeight="1">
      <c r="B160" s="280"/>
      <c r="C160" s="307" t="s">
        <v>274</v>
      </c>
      <c r="D160" s="255"/>
      <c r="E160" s="255"/>
      <c r="F160" s="308" t="s">
        <v>210</v>
      </c>
      <c r="G160" s="255"/>
      <c r="H160" s="307" t="s">
        <v>275</v>
      </c>
      <c r="I160" s="307" t="s">
        <v>245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276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204</v>
      </c>
      <c r="D166" s="270"/>
      <c r="E166" s="270"/>
      <c r="F166" s="270" t="s">
        <v>205</v>
      </c>
      <c r="G166" s="312"/>
      <c r="H166" s="313" t="s">
        <v>53</v>
      </c>
      <c r="I166" s="313" t="s">
        <v>56</v>
      </c>
      <c r="J166" s="270" t="s">
        <v>206</v>
      </c>
      <c r="K166" s="247"/>
    </row>
    <row r="167" spans="2:11" s="1" customFormat="1" ht="17.25" customHeight="1">
      <c r="B167" s="248"/>
      <c r="C167" s="272" t="s">
        <v>207</v>
      </c>
      <c r="D167" s="272"/>
      <c r="E167" s="272"/>
      <c r="F167" s="273" t="s">
        <v>208</v>
      </c>
      <c r="G167" s="314"/>
      <c r="H167" s="315"/>
      <c r="I167" s="315"/>
      <c r="J167" s="272" t="s">
        <v>209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213</v>
      </c>
      <c r="D169" s="255"/>
      <c r="E169" s="255"/>
      <c r="F169" s="278" t="s">
        <v>210</v>
      </c>
      <c r="G169" s="255"/>
      <c r="H169" s="255" t="s">
        <v>250</v>
      </c>
      <c r="I169" s="255" t="s">
        <v>212</v>
      </c>
      <c r="J169" s="255">
        <v>120</v>
      </c>
      <c r="K169" s="303"/>
    </row>
    <row r="170" spans="2:11" s="1" customFormat="1" ht="15" customHeight="1">
      <c r="B170" s="280"/>
      <c r="C170" s="255" t="s">
        <v>259</v>
      </c>
      <c r="D170" s="255"/>
      <c r="E170" s="255"/>
      <c r="F170" s="278" t="s">
        <v>210</v>
      </c>
      <c r="G170" s="255"/>
      <c r="H170" s="255" t="s">
        <v>260</v>
      </c>
      <c r="I170" s="255" t="s">
        <v>212</v>
      </c>
      <c r="J170" s="255" t="s">
        <v>261</v>
      </c>
      <c r="K170" s="303"/>
    </row>
    <row r="171" spans="2:11" s="1" customFormat="1" ht="15" customHeight="1">
      <c r="B171" s="280"/>
      <c r="C171" s="255" t="s">
        <v>158</v>
      </c>
      <c r="D171" s="255"/>
      <c r="E171" s="255"/>
      <c r="F171" s="278" t="s">
        <v>210</v>
      </c>
      <c r="G171" s="255"/>
      <c r="H171" s="255" t="s">
        <v>277</v>
      </c>
      <c r="I171" s="255" t="s">
        <v>212</v>
      </c>
      <c r="J171" s="255" t="s">
        <v>261</v>
      </c>
      <c r="K171" s="303"/>
    </row>
    <row r="172" spans="2:11" s="1" customFormat="1" ht="15" customHeight="1">
      <c r="B172" s="280"/>
      <c r="C172" s="255" t="s">
        <v>215</v>
      </c>
      <c r="D172" s="255"/>
      <c r="E172" s="255"/>
      <c r="F172" s="278" t="s">
        <v>216</v>
      </c>
      <c r="G172" s="255"/>
      <c r="H172" s="255" t="s">
        <v>277</v>
      </c>
      <c r="I172" s="255" t="s">
        <v>212</v>
      </c>
      <c r="J172" s="255">
        <v>50</v>
      </c>
      <c r="K172" s="303"/>
    </row>
    <row r="173" spans="2:11" s="1" customFormat="1" ht="15" customHeight="1">
      <c r="B173" s="280"/>
      <c r="C173" s="255" t="s">
        <v>218</v>
      </c>
      <c r="D173" s="255"/>
      <c r="E173" s="255"/>
      <c r="F173" s="278" t="s">
        <v>210</v>
      </c>
      <c r="G173" s="255"/>
      <c r="H173" s="255" t="s">
        <v>277</v>
      </c>
      <c r="I173" s="255" t="s">
        <v>220</v>
      </c>
      <c r="J173" s="255"/>
      <c r="K173" s="303"/>
    </row>
    <row r="174" spans="2:11" s="1" customFormat="1" ht="15" customHeight="1">
      <c r="B174" s="280"/>
      <c r="C174" s="255" t="s">
        <v>229</v>
      </c>
      <c r="D174" s="255"/>
      <c r="E174" s="255"/>
      <c r="F174" s="278" t="s">
        <v>216</v>
      </c>
      <c r="G174" s="255"/>
      <c r="H174" s="255" t="s">
        <v>277</v>
      </c>
      <c r="I174" s="255" t="s">
        <v>212</v>
      </c>
      <c r="J174" s="255">
        <v>50</v>
      </c>
      <c r="K174" s="303"/>
    </row>
    <row r="175" spans="2:11" s="1" customFormat="1" ht="15" customHeight="1">
      <c r="B175" s="280"/>
      <c r="C175" s="255" t="s">
        <v>237</v>
      </c>
      <c r="D175" s="255"/>
      <c r="E175" s="255"/>
      <c r="F175" s="278" t="s">
        <v>216</v>
      </c>
      <c r="G175" s="255"/>
      <c r="H175" s="255" t="s">
        <v>277</v>
      </c>
      <c r="I175" s="255" t="s">
        <v>212</v>
      </c>
      <c r="J175" s="255">
        <v>50</v>
      </c>
      <c r="K175" s="303"/>
    </row>
    <row r="176" spans="2:11" s="1" customFormat="1" ht="15" customHeight="1">
      <c r="B176" s="280"/>
      <c r="C176" s="255" t="s">
        <v>235</v>
      </c>
      <c r="D176" s="255"/>
      <c r="E176" s="255"/>
      <c r="F176" s="278" t="s">
        <v>216</v>
      </c>
      <c r="G176" s="255"/>
      <c r="H176" s="255" t="s">
        <v>277</v>
      </c>
      <c r="I176" s="255" t="s">
        <v>212</v>
      </c>
      <c r="J176" s="255">
        <v>50</v>
      </c>
      <c r="K176" s="303"/>
    </row>
    <row r="177" spans="2:11" s="1" customFormat="1" ht="15" customHeight="1">
      <c r="B177" s="280"/>
      <c r="C177" s="255" t="s">
        <v>87</v>
      </c>
      <c r="D177" s="255"/>
      <c r="E177" s="255"/>
      <c r="F177" s="278" t="s">
        <v>210</v>
      </c>
      <c r="G177" s="255"/>
      <c r="H177" s="255" t="s">
        <v>278</v>
      </c>
      <c r="I177" s="255" t="s">
        <v>279</v>
      </c>
      <c r="J177" s="255"/>
      <c r="K177" s="303"/>
    </row>
    <row r="178" spans="2:11" s="1" customFormat="1" ht="15" customHeight="1">
      <c r="B178" s="280"/>
      <c r="C178" s="255" t="s">
        <v>56</v>
      </c>
      <c r="D178" s="255"/>
      <c r="E178" s="255"/>
      <c r="F178" s="278" t="s">
        <v>210</v>
      </c>
      <c r="G178" s="255"/>
      <c r="H178" s="255" t="s">
        <v>280</v>
      </c>
      <c r="I178" s="255" t="s">
        <v>281</v>
      </c>
      <c r="J178" s="255">
        <v>1</v>
      </c>
      <c r="K178" s="303"/>
    </row>
    <row r="179" spans="2:11" s="1" customFormat="1" ht="15" customHeight="1">
      <c r="B179" s="280"/>
      <c r="C179" s="255" t="s">
        <v>52</v>
      </c>
      <c r="D179" s="255"/>
      <c r="E179" s="255"/>
      <c r="F179" s="278" t="s">
        <v>210</v>
      </c>
      <c r="G179" s="255"/>
      <c r="H179" s="255" t="s">
        <v>282</v>
      </c>
      <c r="I179" s="255" t="s">
        <v>212</v>
      </c>
      <c r="J179" s="255">
        <v>20</v>
      </c>
      <c r="K179" s="303"/>
    </row>
    <row r="180" spans="2:11" s="1" customFormat="1" ht="15" customHeight="1">
      <c r="B180" s="280"/>
      <c r="C180" s="255" t="s">
        <v>53</v>
      </c>
      <c r="D180" s="255"/>
      <c r="E180" s="255"/>
      <c r="F180" s="278" t="s">
        <v>210</v>
      </c>
      <c r="G180" s="255"/>
      <c r="H180" s="255" t="s">
        <v>283</v>
      </c>
      <c r="I180" s="255" t="s">
        <v>212</v>
      </c>
      <c r="J180" s="255">
        <v>255</v>
      </c>
      <c r="K180" s="303"/>
    </row>
    <row r="181" spans="2:11" s="1" customFormat="1" ht="15" customHeight="1">
      <c r="B181" s="280"/>
      <c r="C181" s="255" t="s">
        <v>88</v>
      </c>
      <c r="D181" s="255"/>
      <c r="E181" s="255"/>
      <c r="F181" s="278" t="s">
        <v>210</v>
      </c>
      <c r="G181" s="255"/>
      <c r="H181" s="255" t="s">
        <v>174</v>
      </c>
      <c r="I181" s="255" t="s">
        <v>212</v>
      </c>
      <c r="J181" s="255">
        <v>10</v>
      </c>
      <c r="K181" s="303"/>
    </row>
    <row r="182" spans="2:11" s="1" customFormat="1" ht="15" customHeight="1">
      <c r="B182" s="280"/>
      <c r="C182" s="255" t="s">
        <v>89</v>
      </c>
      <c r="D182" s="255"/>
      <c r="E182" s="255"/>
      <c r="F182" s="278" t="s">
        <v>210</v>
      </c>
      <c r="G182" s="255"/>
      <c r="H182" s="255" t="s">
        <v>284</v>
      </c>
      <c r="I182" s="255" t="s">
        <v>245</v>
      </c>
      <c r="J182" s="255"/>
      <c r="K182" s="303"/>
    </row>
    <row r="183" spans="2:11" s="1" customFormat="1" ht="15" customHeight="1">
      <c r="B183" s="280"/>
      <c r="C183" s="255" t="s">
        <v>285</v>
      </c>
      <c r="D183" s="255"/>
      <c r="E183" s="255"/>
      <c r="F183" s="278" t="s">
        <v>210</v>
      </c>
      <c r="G183" s="255"/>
      <c r="H183" s="255" t="s">
        <v>286</v>
      </c>
      <c r="I183" s="255" t="s">
        <v>245</v>
      </c>
      <c r="J183" s="255"/>
      <c r="K183" s="303"/>
    </row>
    <row r="184" spans="2:11" s="1" customFormat="1" ht="15" customHeight="1">
      <c r="B184" s="280"/>
      <c r="C184" s="255" t="s">
        <v>274</v>
      </c>
      <c r="D184" s="255"/>
      <c r="E184" s="255"/>
      <c r="F184" s="278" t="s">
        <v>210</v>
      </c>
      <c r="G184" s="255"/>
      <c r="H184" s="255" t="s">
        <v>287</v>
      </c>
      <c r="I184" s="255" t="s">
        <v>245</v>
      </c>
      <c r="J184" s="255"/>
      <c r="K184" s="303"/>
    </row>
    <row r="185" spans="2:11" s="1" customFormat="1" ht="15" customHeight="1">
      <c r="B185" s="280"/>
      <c r="C185" s="255" t="s">
        <v>91</v>
      </c>
      <c r="D185" s="255"/>
      <c r="E185" s="255"/>
      <c r="F185" s="278" t="s">
        <v>216</v>
      </c>
      <c r="G185" s="255"/>
      <c r="H185" s="255" t="s">
        <v>288</v>
      </c>
      <c r="I185" s="255" t="s">
        <v>212</v>
      </c>
      <c r="J185" s="255">
        <v>50</v>
      </c>
      <c r="K185" s="303"/>
    </row>
    <row r="186" spans="2:11" s="1" customFormat="1" ht="15" customHeight="1">
      <c r="B186" s="280"/>
      <c r="C186" s="255" t="s">
        <v>289</v>
      </c>
      <c r="D186" s="255"/>
      <c r="E186" s="255"/>
      <c r="F186" s="278" t="s">
        <v>216</v>
      </c>
      <c r="G186" s="255"/>
      <c r="H186" s="255" t="s">
        <v>290</v>
      </c>
      <c r="I186" s="255" t="s">
        <v>291</v>
      </c>
      <c r="J186" s="255"/>
      <c r="K186" s="303"/>
    </row>
    <row r="187" spans="2:11" s="1" customFormat="1" ht="15" customHeight="1">
      <c r="B187" s="280"/>
      <c r="C187" s="255" t="s">
        <v>292</v>
      </c>
      <c r="D187" s="255"/>
      <c r="E187" s="255"/>
      <c r="F187" s="278" t="s">
        <v>216</v>
      </c>
      <c r="G187" s="255"/>
      <c r="H187" s="255" t="s">
        <v>293</v>
      </c>
      <c r="I187" s="255" t="s">
        <v>291</v>
      </c>
      <c r="J187" s="255"/>
      <c r="K187" s="303"/>
    </row>
    <row r="188" spans="2:11" s="1" customFormat="1" ht="15" customHeight="1">
      <c r="B188" s="280"/>
      <c r="C188" s="255" t="s">
        <v>294</v>
      </c>
      <c r="D188" s="255"/>
      <c r="E188" s="255"/>
      <c r="F188" s="278" t="s">
        <v>216</v>
      </c>
      <c r="G188" s="255"/>
      <c r="H188" s="255" t="s">
        <v>295</v>
      </c>
      <c r="I188" s="255" t="s">
        <v>291</v>
      </c>
      <c r="J188" s="255"/>
      <c r="K188" s="303"/>
    </row>
    <row r="189" spans="2:11" s="1" customFormat="1" ht="15" customHeight="1">
      <c r="B189" s="280"/>
      <c r="C189" s="316" t="s">
        <v>296</v>
      </c>
      <c r="D189" s="255"/>
      <c r="E189" s="255"/>
      <c r="F189" s="278" t="s">
        <v>216</v>
      </c>
      <c r="G189" s="255"/>
      <c r="H189" s="255" t="s">
        <v>297</v>
      </c>
      <c r="I189" s="255" t="s">
        <v>298</v>
      </c>
      <c r="J189" s="317" t="s">
        <v>299</v>
      </c>
      <c r="K189" s="303"/>
    </row>
    <row r="190" spans="2:11" s="1" customFormat="1" ht="15" customHeight="1">
      <c r="B190" s="280"/>
      <c r="C190" s="316" t="s">
        <v>41</v>
      </c>
      <c r="D190" s="255"/>
      <c r="E190" s="255"/>
      <c r="F190" s="278" t="s">
        <v>210</v>
      </c>
      <c r="G190" s="255"/>
      <c r="H190" s="252" t="s">
        <v>300</v>
      </c>
      <c r="I190" s="255" t="s">
        <v>301</v>
      </c>
      <c r="J190" s="255"/>
      <c r="K190" s="303"/>
    </row>
    <row r="191" spans="2:11" s="1" customFormat="1" ht="15" customHeight="1">
      <c r="B191" s="280"/>
      <c r="C191" s="316" t="s">
        <v>302</v>
      </c>
      <c r="D191" s="255"/>
      <c r="E191" s="255"/>
      <c r="F191" s="278" t="s">
        <v>210</v>
      </c>
      <c r="G191" s="255"/>
      <c r="H191" s="255" t="s">
        <v>303</v>
      </c>
      <c r="I191" s="255" t="s">
        <v>245</v>
      </c>
      <c r="J191" s="255"/>
      <c r="K191" s="303"/>
    </row>
    <row r="192" spans="2:11" s="1" customFormat="1" ht="15" customHeight="1">
      <c r="B192" s="280"/>
      <c r="C192" s="316" t="s">
        <v>304</v>
      </c>
      <c r="D192" s="255"/>
      <c r="E192" s="255"/>
      <c r="F192" s="278" t="s">
        <v>210</v>
      </c>
      <c r="G192" s="255"/>
      <c r="H192" s="255" t="s">
        <v>305</v>
      </c>
      <c r="I192" s="255" t="s">
        <v>245</v>
      </c>
      <c r="J192" s="255"/>
      <c r="K192" s="303"/>
    </row>
    <row r="193" spans="2:11" s="1" customFormat="1" ht="15" customHeight="1">
      <c r="B193" s="280"/>
      <c r="C193" s="316" t="s">
        <v>306</v>
      </c>
      <c r="D193" s="255"/>
      <c r="E193" s="255"/>
      <c r="F193" s="278" t="s">
        <v>216</v>
      </c>
      <c r="G193" s="255"/>
      <c r="H193" s="255" t="s">
        <v>307</v>
      </c>
      <c r="I193" s="255" t="s">
        <v>245</v>
      </c>
      <c r="J193" s="255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2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246" t="s">
        <v>308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5.5" customHeight="1">
      <c r="B200" s="245"/>
      <c r="C200" s="319" t="s">
        <v>309</v>
      </c>
      <c r="D200" s="319"/>
      <c r="E200" s="319"/>
      <c r="F200" s="319" t="s">
        <v>310</v>
      </c>
      <c r="G200" s="320"/>
      <c r="H200" s="319" t="s">
        <v>311</v>
      </c>
      <c r="I200" s="319"/>
      <c r="J200" s="319"/>
      <c r="K200" s="247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5" t="s">
        <v>301</v>
      </c>
      <c r="D202" s="255"/>
      <c r="E202" s="255"/>
      <c r="F202" s="278" t="s">
        <v>42</v>
      </c>
      <c r="G202" s="255"/>
      <c r="H202" s="255" t="s">
        <v>312</v>
      </c>
      <c r="I202" s="255"/>
      <c r="J202" s="255"/>
      <c r="K202" s="303"/>
    </row>
    <row r="203" spans="2:11" s="1" customFormat="1" ht="15" customHeight="1">
      <c r="B203" s="280"/>
      <c r="C203" s="255"/>
      <c r="D203" s="255"/>
      <c r="E203" s="255"/>
      <c r="F203" s="278" t="s">
        <v>43</v>
      </c>
      <c r="G203" s="255"/>
      <c r="H203" s="255" t="s">
        <v>313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46</v>
      </c>
      <c r="G204" s="255"/>
      <c r="H204" s="255" t="s">
        <v>314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44</v>
      </c>
      <c r="G205" s="255"/>
      <c r="H205" s="255" t="s">
        <v>315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45</v>
      </c>
      <c r="G206" s="255"/>
      <c r="H206" s="255" t="s">
        <v>316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pans="2:11" s="1" customFormat="1" ht="15" customHeight="1">
      <c r="B208" s="280"/>
      <c r="C208" s="255" t="s">
        <v>257</v>
      </c>
      <c r="D208" s="255"/>
      <c r="E208" s="255"/>
      <c r="F208" s="278" t="s">
        <v>75</v>
      </c>
      <c r="G208" s="255"/>
      <c r="H208" s="255" t="s">
        <v>317</v>
      </c>
      <c r="I208" s="255"/>
      <c r="J208" s="255"/>
      <c r="K208" s="303"/>
    </row>
    <row r="209" spans="2:11" s="1" customFormat="1" ht="15" customHeight="1">
      <c r="B209" s="280"/>
      <c r="C209" s="255"/>
      <c r="D209" s="255"/>
      <c r="E209" s="255"/>
      <c r="F209" s="278" t="s">
        <v>152</v>
      </c>
      <c r="G209" s="255"/>
      <c r="H209" s="255" t="s">
        <v>153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150</v>
      </c>
      <c r="G210" s="255"/>
      <c r="H210" s="255" t="s">
        <v>318</v>
      </c>
      <c r="I210" s="255"/>
      <c r="J210" s="255"/>
      <c r="K210" s="303"/>
    </row>
    <row r="211" spans="2:11" s="1" customFormat="1" ht="15" customHeight="1">
      <c r="B211" s="321"/>
      <c r="C211" s="255"/>
      <c r="D211" s="255"/>
      <c r="E211" s="255"/>
      <c r="F211" s="278" t="s">
        <v>154</v>
      </c>
      <c r="G211" s="316"/>
      <c r="H211" s="307" t="s">
        <v>155</v>
      </c>
      <c r="I211" s="307"/>
      <c r="J211" s="307"/>
      <c r="K211" s="322"/>
    </row>
    <row r="212" spans="2:11" s="1" customFormat="1" ht="15" customHeight="1">
      <c r="B212" s="321"/>
      <c r="C212" s="255"/>
      <c r="D212" s="255"/>
      <c r="E212" s="255"/>
      <c r="F212" s="278" t="s">
        <v>156</v>
      </c>
      <c r="G212" s="316"/>
      <c r="H212" s="307" t="s">
        <v>319</v>
      </c>
      <c r="I212" s="307"/>
      <c r="J212" s="307"/>
      <c r="K212" s="322"/>
    </row>
    <row r="213" spans="2:11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5" t="s">
        <v>281</v>
      </c>
      <c r="D214" s="255"/>
      <c r="E214" s="255"/>
      <c r="F214" s="278">
        <v>1</v>
      </c>
      <c r="G214" s="316"/>
      <c r="H214" s="307" t="s">
        <v>320</v>
      </c>
      <c r="I214" s="307"/>
      <c r="J214" s="307"/>
      <c r="K214" s="322"/>
    </row>
    <row r="215" spans="2:11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321</v>
      </c>
      <c r="I215" s="307"/>
      <c r="J215" s="307"/>
      <c r="K215" s="322"/>
    </row>
    <row r="216" spans="2:11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322</v>
      </c>
      <c r="I216" s="307"/>
      <c r="J216" s="307"/>
      <c r="K216" s="322"/>
    </row>
    <row r="217" spans="2:11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323</v>
      </c>
      <c r="I217" s="307"/>
      <c r="J217" s="307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Tyl Martin Bc.</cp:lastModifiedBy>
  <dcterms:created xsi:type="dcterms:W3CDTF">2023-09-07T08:19:05Z</dcterms:created>
  <dcterms:modified xsi:type="dcterms:W3CDTF">2023-09-07T08:19:09Z</dcterms:modified>
  <cp:category/>
  <cp:version/>
  <cp:contentType/>
  <cp:contentStatus/>
</cp:coreProperties>
</file>