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JE (C)\PRACOVNÍ\2023-084 VY KoPÚ Uhřice\Uhřice ZD\"/>
    </mc:Choice>
  </mc:AlternateContent>
  <xr:revisionPtr revIDLastSave="0" documentId="13_ncr:1_{B31F4D2B-725B-438C-8F4A-9603A62E872F}" xr6:coauthVersionLast="47" xr6:coauthVersionMax="47" xr10:uidLastSave="{00000000-0000-0000-0000-000000000000}"/>
  <bookViews>
    <workbookView xWindow="23172" yWindow="12" windowWidth="22752" windowHeight="13692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9" i="1" l="1"/>
  <c r="F40" i="1" l="1"/>
  <c r="F38" i="1"/>
  <c r="F37" i="1"/>
  <c r="F36" i="1"/>
  <c r="F35" i="1"/>
  <c r="F31" i="1"/>
  <c r="F33" i="1"/>
  <c r="F32" i="1"/>
  <c r="F29" i="1"/>
  <c r="F30" i="1"/>
  <c r="F28" i="1"/>
  <c r="F22" i="1"/>
  <c r="F23" i="1"/>
  <c r="F24" i="1"/>
  <c r="F25" i="1"/>
  <c r="F26" i="1"/>
  <c r="F21" i="1"/>
  <c r="F16" i="1"/>
  <c r="F17" i="1"/>
  <c r="F18" i="1"/>
  <c r="F19" i="1"/>
  <c r="F15" i="1"/>
  <c r="F13" i="1"/>
  <c r="F6" i="1"/>
  <c r="F7" i="1"/>
  <c r="F8" i="1"/>
  <c r="F9" i="1"/>
  <c r="F10" i="1"/>
  <c r="F11" i="1"/>
  <c r="F12" i="1"/>
  <c r="F5" i="1"/>
  <c r="F4" i="1"/>
</calcChain>
</file>

<file path=xl/sharedStrings.xml><?xml version="1.0" encoding="utf-8"?>
<sst xmlns="http://schemas.openxmlformats.org/spreadsheetml/2006/main" count="137" uniqueCount="105">
  <si>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</si>
  <si>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</si>
  <si>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</si>
  <si>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</si>
  <si>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</si>
  <si>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</si>
  <si>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</si>
  <si>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</si>
  <si>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</si>
  <si>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</si>
  <si>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</si>
  <si>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</si>
  <si>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</si>
  <si>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</si>
  <si>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</si>
  <si>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</si>
  <si>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</si>
  <si>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</si>
  <si>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</si>
  <si>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</si>
  <si>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</si>
  <si>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</si>
  <si>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</si>
  <si>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</si>
  <si>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</si>
  <si>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</si>
  <si>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</si>
  <si>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</si>
  <si>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</si>
  <si>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</si>
  <si>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</si>
  <si>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</si>
  <si>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</si>
  <si>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</si>
  <si>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</si>
  <si>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</si>
  <si>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</si>
  <si>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</si>
  <si>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</si>
  <si>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</si>
  <si>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</si>
  <si>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</si>
  <si>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</si>
  <si>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</si>
  <si>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</si>
  <si>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</si>
  <si>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</si>
  <si>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</si>
  <si>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</si>
  <si>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</si>
  <si>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</si>
  <si>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</si>
  <si>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</si>
  <si>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</si>
  <si>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</si>
  <si>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</si>
  <si>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</si>
  <si>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</si>
  <si>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</si>
  <si>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</si>
  <si>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</si>
  <si>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</si>
  <si>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</si>
  <si>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</si>
  <si>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</si>
  <si>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</si>
  <si>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</si>
  <si>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</si>
  <si>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</si>
  <si>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</si>
  <si>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</si>
  <si>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</si>
  <si>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</si>
  <si>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</si>
  <si>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</si>
  <si>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</si>
  <si>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</si>
  <si>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</si>
  <si>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</si>
  <si>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</si>
  <si>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</si>
  <si>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</si>
  <si>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</si>
  <si>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</si>
  <si>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</si>
  <si>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</si>
  <si>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</si>
  <si>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</si>
  <si>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</si>
  <si>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</si>
  <si>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</si>
  <si>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</si>
  <si>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</si>
  <si>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</si>
  <si>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</si>
  <si>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</si>
  <si>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</si>
  <si>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</si>
  <si>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</si>
  <si>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Položkový výkaz činností –  Příloha ke Smlouvě –  Komplexní pozemkové úpravy v k.ú. Uhřice</t>
  </si>
  <si>
    <t>DPH  21 % v Kč</t>
  </si>
  <si>
    <t>Zjišťování hranic pozemků neřešených dle § 2 Zákona 12)</t>
  </si>
  <si>
    <t>02/2025</t>
  </si>
  <si>
    <t>10/2025</t>
  </si>
  <si>
    <t>5/2027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</si>
</sst>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1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" fontId="4" fillId="0" borderId="24" xfId="1" applyNumberFormat="1" applyFont="1" applyFill="1" applyBorder="1" applyAlignment="1">
      <alignment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0" xfId="1" applyNumberFormat="1" applyFont="1" applyFill="1" applyBorder="1" applyAlignment="1" applyProtection="1">
      <alignment horizontal="center" vertical="center"/>
      <protection locked="0"/>
    </xf>
    <xf numFmtId="0" fontId="4" fillId="0" borderId="25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vertical="center" wrapText="1"/>
    </xf>
    <xf numFmtId="4" fontId="4" fillId="0" borderId="36" xfId="1" applyNumberFormat="1" applyFont="1" applyFill="1" applyBorder="1" applyAlignment="1">
      <alignment vertical="center" wrapText="1"/>
    </xf>
    <xf numFmtId="0" fontId="5" fillId="0" borderId="38" xfId="1" applyFont="1" applyFill="1" applyBorder="1" applyAlignment="1">
      <alignment horizontal="left" vertical="center" wrapText="1"/>
    </xf>
    <xf numFmtId="0" fontId="5" fillId="0" borderId="39" xfId="1" applyFont="1" applyFill="1" applyBorder="1" applyAlignment="1">
      <alignment horizontal="center" vertical="center"/>
    </xf>
    <xf numFmtId="4" fontId="4" fillId="0" borderId="40" xfId="1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1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/>
    </xf>
    <xf numFmtId="4" fontId="4" fillId="0" borderId="27" xfId="1" applyNumberFormat="1" applyFont="1" applyFill="1" applyBorder="1" applyAlignment="1" applyProtection="1">
      <alignment horizontal="center" vertical="center"/>
      <protection locked="0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43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5" xfId="1" applyNumberFormat="1" applyFont="1" applyFill="1" applyBorder="1" applyAlignment="1">
      <alignment horizontal="center" vertical="center"/>
    </xf>
    <xf numFmtId="0" fontId="4" fillId="0" borderId="46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4" fontId="4" fillId="0" borderId="47" xfId="1" applyNumberFormat="1" applyFont="1" applyFill="1" applyBorder="1" applyAlignment="1">
      <alignment horizontal="center" vertical="center"/>
    </xf>
    <xf numFmtId="4" fontId="5" fillId="0" borderId="48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 wrapText="1"/>
    </xf>
    <xf numFmtId="0" fontId="5" fillId="0" borderId="23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2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9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0" fontId="7" fillId="2" borderId="5" xfId="1" applyFont="1" applyFill="1" applyBorder="1" applyAlignment="1">
      <alignment horizontal="center" vertical="center"/>
    </xf>
    <xf numFmtId="49" fontId="7" fillId="2" borderId="9" xfId="1" applyNumberFormat="1" applyFont="1" applyFill="1" applyBorder="1" applyAlignment="1" applyProtection="1">
      <alignment horizontal="center" vertical="center" wrapText="1"/>
      <protection locked="0"/>
    </xf>
    <xf numFmtId="6" fontId="7" fillId="2" borderId="29" xfId="1" applyNumberFormat="1" applyFont="1" applyFill="1" applyBorder="1" applyAlignment="1">
      <alignment horizontal="center" vertical="center"/>
    </xf>
    <xf numFmtId="6" fontId="7" fillId="2" borderId="30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center" vertical="center"/>
      <protection locked="0"/>
    </xf>
    <xf numFmtId="4" fontId="4" fillId="0" borderId="23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164" fontId="5" fillId="3" borderId="38" xfId="1" applyNumberFormat="1" applyFont="1" applyFill="1" applyBorder="1" applyAlignment="1">
      <alignment horizontal="center" vertical="center"/>
    </xf>
    <xf numFmtId="164" fontId="5" fillId="3" borderId="4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27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3" borderId="23" xfId="1" applyFont="1" applyFill="1" applyBorder="1" applyAlignment="1">
      <alignment horizontal="center" vertical="center"/>
    </xf>
    <xf numFmtId="4" fontId="5" fillId="0" borderId="38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>
      <alignment horizontal="right" vertical="center"/>
    </xf>
    <xf numFmtId="4" fontId="5" fillId="0" borderId="27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horizontal="right" vertical="center"/>
    </xf>
    <xf numFmtId="4" fontId="4" fillId="0" borderId="13" xfId="1" applyNumberFormat="1" applyFont="1" applyFill="1" applyBorder="1" applyAlignment="1">
      <alignment horizontal="right" vertical="center" wrapText="1"/>
    </xf>
    <xf numFmtId="4" fontId="7" fillId="2" borderId="5" xfId="1" applyNumberFormat="1" applyFont="1" applyFill="1" applyBorder="1" applyAlignment="1" applyProtection="1">
      <alignment horizontal="center" vertical="center"/>
      <protection locked="0"/>
    </xf>
    <xf numFmtId="4" fontId="7" fillId="2" borderId="5" xfId="1" applyNumberFormat="1" applyFont="1" applyFill="1" applyBorder="1" applyAlignment="1">
      <alignment horizontal="center" vertical="center"/>
    </xf>
    <xf numFmtId="4" fontId="7" fillId="2" borderId="5" xfId="1" applyNumberFormat="1" applyFont="1" applyFill="1" applyBorder="1" applyAlignment="1">
      <alignment horizontal="right" vertical="center"/>
    </xf>
    <xf numFmtId="4" fontId="5" fillId="0" borderId="50" xfId="1" applyNumberFormat="1" applyFont="1" applyFill="1" applyBorder="1" applyAlignment="1">
      <alignment horizontal="right" vertical="center"/>
    </xf>
    <xf numFmtId="4" fontId="5" fillId="0" borderId="51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27" xfId="1" applyNumberFormat="1" applyFont="1" applyFill="1" applyBorder="1" applyAlignment="1" applyProtection="1">
      <alignment horizontal="right" vertical="center"/>
      <protection locked="0"/>
    </xf>
    <xf numFmtId="49" fontId="5" fillId="3" borderId="9" xfId="1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9" fontId="5" fillId="0" borderId="41" xfId="1" applyNumberFormat="1" applyFont="1" applyFill="1" applyBorder="1" applyAlignment="1" applyProtection="1">
      <alignment horizontal="center" vertical="center"/>
      <protection locked="0"/>
    </xf>
    <xf numFmtId="49" fontId="5" fillId="0" borderId="18" xfId="1" applyNumberFormat="1" applyFont="1" applyFill="1" applyBorder="1" applyAlignment="1" applyProtection="1">
      <alignment horizontal="center" vertical="center"/>
      <protection locked="0"/>
    </xf>
    <xf numFmtId="49" fontId="5" fillId="0" borderId="37" xfId="1" applyNumberFormat="1" applyFont="1" applyFill="1" applyBorder="1" applyAlignment="1">
      <alignment horizontal="center" vertical="center"/>
    </xf>
    <xf numFmtId="49" fontId="5" fillId="0" borderId="17" xfId="1" applyNumberFormat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9" xfId="1" applyFont="1" applyFill="1" applyBorder="1" applyAlignment="1">
      <alignment horizontal="left" vertical="center" wrapText="1"/>
    </xf>
    <xf numFmtId="0" fontId="4" fillId="0" borderId="28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49" fontId="4" fillId="4" borderId="20" xfId="1" applyNumberFormat="1" applyFont="1" applyFill="1" applyBorder="1" applyAlignment="1" applyProtection="1">
      <alignment horizontal="center" vertical="center"/>
      <protection locked="0"/>
    </xf>
    <xf numFmtId="49" fontId="5" fillId="3" borderId="9" xfId="1" applyNumberFormat="1" applyFont="1" applyFill="1" applyBorder="1" applyAlignment="1" applyProtection="1">
      <alignment horizontal="center" vertical="center" wrapText="1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00FFFF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2"/>
  <sheetViews>
    <sheetView tabSelected="1" zoomScale="85" zoomScaleNormal="85" workbookViewId="0">
      <selection activeCell="H26" sqref="H26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5546875" style="4" customWidth="1"/>
    <col min="4" max="4" width="9.6640625" style="4" customWidth="1"/>
    <col min="5" max="5" width="18.5546875" style="4" customWidth="1"/>
    <col min="6" max="6" width="18" style="4" customWidth="1"/>
    <col min="7" max="7" width="19.88671875" style="4" customWidth="1"/>
    <col min="8" max="8" width="32.33203125" style="4" customWidth="1"/>
    <col min="9" max="16384" width="9.109375" style="4"/>
  </cols>
  <sheetData>
    <row r="1" spans="1:14" ht="42" customHeight="1" thickBot="1" x14ac:dyDescent="0.3">
      <c r="A1" s="2" t="s">
        <v>99</v>
      </c>
      <c r="B1" s="2"/>
      <c r="C1" s="1"/>
      <c r="D1" s="2"/>
      <c r="E1" s="62"/>
      <c r="F1" s="3"/>
      <c r="G1" s="3"/>
      <c r="H1" s="56"/>
      <c r="I1" s="20"/>
      <c r="J1" s="20"/>
      <c r="K1" s="20"/>
    </row>
    <row r="2" spans="1:14" ht="42" customHeight="1" thickBot="1" x14ac:dyDescent="0.3">
      <c r="A2" s="27"/>
      <c r="B2" s="58" t="s">
        <v>0</v>
      </c>
      <c r="C2" s="43" t="s">
        <v>1</v>
      </c>
      <c r="D2" s="43" t="s">
        <v>2</v>
      </c>
      <c r="E2" s="43" t="s">
        <v>3</v>
      </c>
      <c r="F2" s="43" t="s">
        <v>4</v>
      </c>
      <c r="G2" s="44" t="s">
        <v>5</v>
      </c>
      <c r="H2" s="57"/>
    </row>
    <row r="3" spans="1:14" ht="31.2" customHeight="1" thickBot="1" x14ac:dyDescent="0.3">
      <c r="A3" s="28" t="s">
        <v>6</v>
      </c>
      <c r="B3" s="29" t="s">
        <v>7</v>
      </c>
      <c r="C3" s="30"/>
      <c r="D3" s="30"/>
      <c r="E3" s="30"/>
      <c r="F3" s="30"/>
      <c r="G3" s="31"/>
      <c r="H3" s="15"/>
    </row>
    <row r="4" spans="1:14" ht="31.2" customHeight="1" x14ac:dyDescent="0.25">
      <c r="A4" s="115" t="s">
        <v>8</v>
      </c>
      <c r="B4" s="34" t="s">
        <v>9</v>
      </c>
      <c r="C4" s="35" t="s">
        <v>10</v>
      </c>
      <c r="D4" s="85">
        <v>5</v>
      </c>
      <c r="E4" s="36"/>
      <c r="F4" s="93">
        <f>D4*E4</f>
        <v>0</v>
      </c>
      <c r="G4" s="113" t="s">
        <v>11</v>
      </c>
    </row>
    <row r="5" spans="1:14" ht="31.2" customHeight="1" x14ac:dyDescent="0.25">
      <c r="A5" s="116"/>
      <c r="B5" s="73" t="s">
        <v>12</v>
      </c>
      <c r="C5" s="5" t="s">
        <v>13</v>
      </c>
      <c r="D5" s="86">
        <v>3</v>
      </c>
      <c r="E5" s="6"/>
      <c r="F5" s="95">
        <f>D5*E5</f>
        <v>0</v>
      </c>
      <c r="G5" s="114"/>
    </row>
    <row r="6" spans="1:14" ht="34.950000000000003" customHeight="1" x14ac:dyDescent="0.25">
      <c r="A6" s="128" t="s">
        <v>14</v>
      </c>
      <c r="B6" s="73" t="s">
        <v>15</v>
      </c>
      <c r="C6" s="5" t="s">
        <v>16</v>
      </c>
      <c r="D6" s="87">
        <v>364</v>
      </c>
      <c r="E6" s="6"/>
      <c r="F6" s="94">
        <f t="shared" ref="F6:F12" si="0">D6*E6</f>
        <v>0</v>
      </c>
      <c r="G6" s="135" t="s">
        <v>11</v>
      </c>
      <c r="H6" s="45"/>
      <c r="I6" s="45"/>
      <c r="J6" s="45"/>
      <c r="K6" s="45"/>
      <c r="L6" s="45"/>
      <c r="M6" s="45"/>
      <c r="N6" s="45"/>
    </row>
    <row r="7" spans="1:14" ht="36" customHeight="1" x14ac:dyDescent="0.25">
      <c r="A7" s="116"/>
      <c r="B7" s="73" t="s">
        <v>17</v>
      </c>
      <c r="C7" s="5" t="s">
        <v>16</v>
      </c>
      <c r="D7" s="88">
        <v>25</v>
      </c>
      <c r="E7" s="6"/>
      <c r="F7" s="95">
        <f t="shared" si="0"/>
        <v>0</v>
      </c>
      <c r="G7" s="136"/>
      <c r="H7" s="45"/>
      <c r="I7" s="45"/>
      <c r="J7" s="45"/>
      <c r="K7" s="45"/>
      <c r="L7" s="45"/>
      <c r="M7" s="45"/>
      <c r="N7" s="45"/>
    </row>
    <row r="8" spans="1:14" ht="52.2" customHeight="1" x14ac:dyDescent="0.25">
      <c r="A8" s="74" t="s">
        <v>18</v>
      </c>
      <c r="B8" s="8" t="s">
        <v>19</v>
      </c>
      <c r="C8" s="9" t="s">
        <v>20</v>
      </c>
      <c r="D8" s="88">
        <v>137</v>
      </c>
      <c r="E8" s="6"/>
      <c r="F8" s="94">
        <f t="shared" si="0"/>
        <v>0</v>
      </c>
      <c r="G8" s="107" t="s">
        <v>102</v>
      </c>
      <c r="H8" s="45"/>
      <c r="I8" s="45"/>
      <c r="J8" s="45"/>
      <c r="K8" s="45"/>
      <c r="L8" s="45"/>
      <c r="M8" s="45"/>
      <c r="N8" s="45"/>
    </row>
    <row r="9" spans="1:14" ht="35.4" customHeight="1" x14ac:dyDescent="0.25">
      <c r="A9" s="37" t="s">
        <v>21</v>
      </c>
      <c r="B9" s="73" t="s">
        <v>101</v>
      </c>
      <c r="C9" s="9" t="s">
        <v>20</v>
      </c>
      <c r="D9" s="88">
        <v>17</v>
      </c>
      <c r="E9" s="6"/>
      <c r="F9" s="95">
        <f t="shared" si="0"/>
        <v>0</v>
      </c>
      <c r="G9" s="75" t="s">
        <v>11</v>
      </c>
      <c r="H9" s="45"/>
      <c r="I9" s="45"/>
      <c r="J9" s="45"/>
      <c r="K9" s="45"/>
      <c r="L9" s="45"/>
      <c r="M9" s="45"/>
      <c r="N9" s="45"/>
    </row>
    <row r="10" spans="1:14" ht="51" customHeight="1" x14ac:dyDescent="0.25">
      <c r="A10" s="59" t="s">
        <v>22</v>
      </c>
      <c r="B10" s="73" t="s">
        <v>23</v>
      </c>
      <c r="C10" s="9" t="s">
        <v>20</v>
      </c>
      <c r="D10" s="88">
        <v>1</v>
      </c>
      <c r="E10" s="6"/>
      <c r="F10" s="94">
        <f t="shared" si="0"/>
        <v>0</v>
      </c>
      <c r="G10" s="75" t="s">
        <v>11</v>
      </c>
      <c r="H10" s="45"/>
      <c r="I10" s="45"/>
      <c r="J10" s="45"/>
      <c r="K10" s="45"/>
      <c r="L10" s="45"/>
      <c r="M10" s="45"/>
      <c r="N10" s="45"/>
    </row>
    <row r="11" spans="1:14" ht="31.2" customHeight="1" x14ac:dyDescent="0.25">
      <c r="A11" s="59" t="s">
        <v>24</v>
      </c>
      <c r="B11" s="63" t="s">
        <v>25</v>
      </c>
      <c r="C11" s="9" t="s">
        <v>16</v>
      </c>
      <c r="D11" s="88">
        <v>389</v>
      </c>
      <c r="E11" s="6"/>
      <c r="F11" s="95">
        <f t="shared" si="0"/>
        <v>0</v>
      </c>
      <c r="G11" s="75" t="s">
        <v>11</v>
      </c>
      <c r="H11" s="45"/>
      <c r="I11" s="45"/>
      <c r="J11" s="45"/>
      <c r="K11" s="45"/>
      <c r="L11" s="45"/>
      <c r="M11" s="45"/>
      <c r="N11" s="45"/>
    </row>
    <row r="12" spans="1:14" ht="36.6" customHeight="1" thickBot="1" x14ac:dyDescent="0.3">
      <c r="A12" s="38" t="s">
        <v>26</v>
      </c>
      <c r="B12" s="39" t="s">
        <v>27</v>
      </c>
      <c r="C12" s="40" t="s">
        <v>16</v>
      </c>
      <c r="D12" s="89">
        <v>389</v>
      </c>
      <c r="E12" s="41"/>
      <c r="F12" s="96">
        <f t="shared" si="0"/>
        <v>0</v>
      </c>
      <c r="G12" s="42" t="s">
        <v>11</v>
      </c>
      <c r="H12" s="15"/>
      <c r="I12" s="15"/>
      <c r="J12" s="15"/>
      <c r="K12" s="15"/>
      <c r="L12" s="15"/>
    </row>
    <row r="13" spans="1:14" ht="42" customHeight="1" thickBot="1" x14ac:dyDescent="0.3">
      <c r="A13" s="137" t="s">
        <v>28</v>
      </c>
      <c r="B13" s="138"/>
      <c r="C13" s="16"/>
      <c r="D13" s="16"/>
      <c r="E13" s="52"/>
      <c r="F13" s="98">
        <f>SUM(F4:F12)</f>
        <v>0</v>
      </c>
      <c r="G13" s="139" t="s">
        <v>103</v>
      </c>
      <c r="H13" s="15"/>
      <c r="I13" s="15"/>
      <c r="J13" s="15"/>
      <c r="K13" s="15"/>
      <c r="L13" s="15"/>
    </row>
    <row r="14" spans="1:14" ht="31.2" customHeight="1" x14ac:dyDescent="0.25">
      <c r="A14" s="46" t="s">
        <v>29</v>
      </c>
      <c r="B14" s="47" t="s">
        <v>30</v>
      </c>
      <c r="C14" s="48"/>
      <c r="D14" s="48"/>
      <c r="E14" s="49"/>
      <c r="F14" s="49"/>
      <c r="G14" s="50"/>
    </row>
    <row r="15" spans="1:14" ht="31.2" customHeight="1" x14ac:dyDescent="0.25">
      <c r="A15" s="10" t="s">
        <v>31</v>
      </c>
      <c r="B15" s="11" t="s">
        <v>32</v>
      </c>
      <c r="C15" s="12" t="s">
        <v>16</v>
      </c>
      <c r="D15" s="90">
        <v>388</v>
      </c>
      <c r="E15" s="13"/>
      <c r="F15" s="102">
        <f>D15*E15</f>
        <v>0</v>
      </c>
      <c r="G15" s="133" t="s">
        <v>33</v>
      </c>
    </row>
    <row r="16" spans="1:14" ht="58.95" customHeight="1" x14ac:dyDescent="0.25">
      <c r="A16" s="21" t="s">
        <v>34</v>
      </c>
      <c r="B16" s="8" t="s">
        <v>35</v>
      </c>
      <c r="C16" s="5" t="s">
        <v>16</v>
      </c>
      <c r="D16" s="87">
        <v>22</v>
      </c>
      <c r="E16" s="6"/>
      <c r="F16" s="94">
        <f t="shared" ref="F16:F19" si="1">D16*E16</f>
        <v>0</v>
      </c>
      <c r="G16" s="134"/>
    </row>
    <row r="17" spans="1:12" ht="49.95" customHeight="1" x14ac:dyDescent="0.25">
      <c r="A17" s="108" t="s">
        <v>36</v>
      </c>
      <c r="B17" s="73" t="s">
        <v>37</v>
      </c>
      <c r="C17" s="5" t="s">
        <v>38</v>
      </c>
      <c r="D17" s="87">
        <v>38</v>
      </c>
      <c r="E17" s="6"/>
      <c r="F17" s="103">
        <f t="shared" si="1"/>
        <v>0</v>
      </c>
      <c r="G17" s="134"/>
    </row>
    <row r="18" spans="1:12" ht="48.6" customHeight="1" x14ac:dyDescent="0.25">
      <c r="A18" s="109"/>
      <c r="B18" s="73" t="s">
        <v>39</v>
      </c>
      <c r="C18" s="5" t="s">
        <v>38</v>
      </c>
      <c r="D18" s="87">
        <v>5</v>
      </c>
      <c r="E18" s="6"/>
      <c r="F18" s="95">
        <f t="shared" si="1"/>
        <v>0</v>
      </c>
      <c r="G18" s="134"/>
    </row>
    <row r="19" spans="1:12" ht="49.95" customHeight="1" x14ac:dyDescent="0.25">
      <c r="A19" s="51" t="s">
        <v>40</v>
      </c>
      <c r="B19" s="73" t="s">
        <v>41</v>
      </c>
      <c r="C19" s="5" t="s">
        <v>42</v>
      </c>
      <c r="D19" s="87">
        <v>1</v>
      </c>
      <c r="E19" s="6"/>
      <c r="F19" s="94">
        <f t="shared" si="1"/>
        <v>0</v>
      </c>
      <c r="G19" s="134"/>
    </row>
    <row r="20" spans="1:12" ht="42" customHeight="1" x14ac:dyDescent="0.25">
      <c r="A20" s="14" t="s">
        <v>43</v>
      </c>
      <c r="B20" s="8" t="s">
        <v>44</v>
      </c>
      <c r="C20" s="7" t="s">
        <v>16</v>
      </c>
      <c r="D20" s="76"/>
      <c r="E20" s="99"/>
      <c r="F20" s="100"/>
      <c r="G20" s="77"/>
      <c r="H20" s="15"/>
    </row>
    <row r="21" spans="1:12" ht="42" customHeight="1" x14ac:dyDescent="0.25">
      <c r="A21" s="14" t="s">
        <v>88</v>
      </c>
      <c r="B21" s="8" t="s">
        <v>82</v>
      </c>
      <c r="C21" s="7" t="s">
        <v>16</v>
      </c>
      <c r="D21" s="88">
        <v>1</v>
      </c>
      <c r="E21" s="6"/>
      <c r="F21" s="97">
        <f>D21*E21</f>
        <v>0</v>
      </c>
      <c r="G21" s="64" t="s">
        <v>94</v>
      </c>
      <c r="H21" s="15"/>
    </row>
    <row r="22" spans="1:12" ht="42" customHeight="1" x14ac:dyDescent="0.25">
      <c r="A22" s="14" t="s">
        <v>89</v>
      </c>
      <c r="B22" s="8" t="s">
        <v>83</v>
      </c>
      <c r="C22" s="7" t="s">
        <v>16</v>
      </c>
      <c r="D22" s="88">
        <v>1</v>
      </c>
      <c r="E22" s="6"/>
      <c r="F22" s="97">
        <f t="shared" ref="F22:F26" si="2">D22*E22</f>
        <v>0</v>
      </c>
      <c r="G22" s="64" t="s">
        <v>94</v>
      </c>
      <c r="H22" s="15"/>
    </row>
    <row r="23" spans="1:12" ht="42" customHeight="1" x14ac:dyDescent="0.25">
      <c r="A23" s="14" t="s">
        <v>90</v>
      </c>
      <c r="B23" s="8" t="s">
        <v>84</v>
      </c>
      <c r="C23" s="7" t="s">
        <v>16</v>
      </c>
      <c r="D23" s="88">
        <v>1</v>
      </c>
      <c r="E23" s="6"/>
      <c r="F23" s="97">
        <f t="shared" si="2"/>
        <v>0</v>
      </c>
      <c r="G23" s="64" t="s">
        <v>94</v>
      </c>
      <c r="H23" s="15"/>
    </row>
    <row r="24" spans="1:12" ht="36.6" customHeight="1" x14ac:dyDescent="0.25">
      <c r="A24" s="14" t="s">
        <v>45</v>
      </c>
      <c r="B24" s="73" t="s">
        <v>46</v>
      </c>
      <c r="C24" s="5" t="s">
        <v>16</v>
      </c>
      <c r="D24" s="87">
        <v>388</v>
      </c>
      <c r="E24" s="6"/>
      <c r="F24" s="97">
        <f t="shared" si="2"/>
        <v>0</v>
      </c>
      <c r="G24" s="140" t="s">
        <v>104</v>
      </c>
    </row>
    <row r="25" spans="1:12" ht="31.2" customHeight="1" x14ac:dyDescent="0.25">
      <c r="A25" s="74" t="s">
        <v>47</v>
      </c>
      <c r="B25" s="8" t="s">
        <v>48</v>
      </c>
      <c r="C25" s="5" t="s">
        <v>42</v>
      </c>
      <c r="D25" s="87">
        <v>2</v>
      </c>
      <c r="E25" s="6"/>
      <c r="F25" s="97">
        <f t="shared" si="2"/>
        <v>0</v>
      </c>
      <c r="G25" s="64" t="s">
        <v>49</v>
      </c>
    </row>
    <row r="26" spans="1:12" ht="38.4" customHeight="1" x14ac:dyDescent="0.25">
      <c r="A26" s="74" t="s">
        <v>50</v>
      </c>
      <c r="B26" s="8" t="s">
        <v>51</v>
      </c>
      <c r="C26" s="5" t="s">
        <v>38</v>
      </c>
      <c r="D26" s="91">
        <v>1</v>
      </c>
      <c r="E26" s="6"/>
      <c r="F26" s="97">
        <f t="shared" si="2"/>
        <v>0</v>
      </c>
      <c r="G26" s="64" t="s">
        <v>52</v>
      </c>
    </row>
    <row r="27" spans="1:12" ht="38.4" customHeight="1" x14ac:dyDescent="0.25">
      <c r="A27" s="74" t="s">
        <v>53</v>
      </c>
      <c r="B27" s="8" t="s">
        <v>54</v>
      </c>
      <c r="C27" s="7" t="s">
        <v>16</v>
      </c>
      <c r="D27" s="76"/>
      <c r="E27" s="99"/>
      <c r="F27" s="101"/>
      <c r="G27" s="77"/>
    </row>
    <row r="28" spans="1:12" ht="38.4" customHeight="1" x14ac:dyDescent="0.25">
      <c r="A28" s="74" t="s">
        <v>85</v>
      </c>
      <c r="B28" s="8" t="s">
        <v>91</v>
      </c>
      <c r="C28" s="7" t="s">
        <v>16</v>
      </c>
      <c r="D28" s="88">
        <v>1</v>
      </c>
      <c r="E28" s="6"/>
      <c r="F28" s="97">
        <f>D28*E28</f>
        <v>0</v>
      </c>
      <c r="G28" s="64" t="s">
        <v>52</v>
      </c>
    </row>
    <row r="29" spans="1:12" ht="38.4" customHeight="1" x14ac:dyDescent="0.25">
      <c r="A29" s="74" t="s">
        <v>86</v>
      </c>
      <c r="B29" s="8" t="s">
        <v>92</v>
      </c>
      <c r="C29" s="7" t="s">
        <v>16</v>
      </c>
      <c r="D29" s="88">
        <v>1</v>
      </c>
      <c r="E29" s="6"/>
      <c r="F29" s="97">
        <f t="shared" ref="F29:F30" si="3">D29*E29</f>
        <v>0</v>
      </c>
      <c r="G29" s="64" t="s">
        <v>52</v>
      </c>
    </row>
    <row r="30" spans="1:12" ht="37.950000000000003" customHeight="1" thickBot="1" x14ac:dyDescent="0.3">
      <c r="A30" s="38" t="s">
        <v>87</v>
      </c>
      <c r="B30" s="39" t="s">
        <v>93</v>
      </c>
      <c r="C30" s="40" t="s">
        <v>16</v>
      </c>
      <c r="D30" s="88">
        <v>1</v>
      </c>
      <c r="E30" s="6"/>
      <c r="F30" s="97">
        <f t="shared" si="3"/>
        <v>0</v>
      </c>
      <c r="G30" s="64" t="s">
        <v>52</v>
      </c>
    </row>
    <row r="31" spans="1:12" ht="42" customHeight="1" thickBot="1" x14ac:dyDescent="0.3">
      <c r="A31" s="131" t="s">
        <v>55</v>
      </c>
      <c r="B31" s="132"/>
      <c r="C31" s="16"/>
      <c r="D31" s="16"/>
      <c r="E31" s="17"/>
      <c r="F31" s="98">
        <f>SUM(F15:F30)</f>
        <v>0</v>
      </c>
      <c r="G31" s="22" t="s">
        <v>56</v>
      </c>
    </row>
    <row r="32" spans="1:12" ht="31.2" customHeight="1" thickBot="1" x14ac:dyDescent="0.3">
      <c r="A32" s="53" t="s">
        <v>57</v>
      </c>
      <c r="B32" s="54" t="s">
        <v>58</v>
      </c>
      <c r="C32" s="55" t="s">
        <v>16</v>
      </c>
      <c r="D32" s="92">
        <v>389</v>
      </c>
      <c r="E32" s="82"/>
      <c r="F32" s="97">
        <f>D32*E32</f>
        <v>0</v>
      </c>
      <c r="G32" s="18" t="s">
        <v>52</v>
      </c>
      <c r="H32" s="15"/>
      <c r="I32" s="15"/>
      <c r="J32" s="15"/>
      <c r="K32" s="15"/>
      <c r="L32" s="15"/>
    </row>
    <row r="33" spans="1:12" ht="42" customHeight="1" thickBot="1" x14ac:dyDescent="0.3">
      <c r="A33" s="118" t="s">
        <v>59</v>
      </c>
      <c r="B33" s="119"/>
      <c r="C33" s="32"/>
      <c r="D33" s="32"/>
      <c r="E33" s="33"/>
      <c r="F33" s="98">
        <f>F32</f>
        <v>0</v>
      </c>
      <c r="G33" s="22" t="s">
        <v>56</v>
      </c>
    </row>
    <row r="34" spans="1:12" ht="31.2" customHeight="1" x14ac:dyDescent="0.25">
      <c r="A34" s="129" t="s">
        <v>60</v>
      </c>
      <c r="B34" s="130"/>
      <c r="C34" s="24"/>
      <c r="D34" s="24"/>
      <c r="E34" s="25"/>
      <c r="F34" s="25"/>
      <c r="G34" s="23"/>
    </row>
    <row r="35" spans="1:12" ht="31.2" customHeight="1" x14ac:dyDescent="0.25">
      <c r="A35" s="120" t="s">
        <v>61</v>
      </c>
      <c r="B35" s="121"/>
      <c r="C35" s="26"/>
      <c r="D35" s="26"/>
      <c r="E35" s="80"/>
      <c r="F35" s="104">
        <f>F13</f>
        <v>0</v>
      </c>
      <c r="G35" s="78"/>
    </row>
    <row r="36" spans="1:12" ht="31.2" customHeight="1" x14ac:dyDescent="0.25">
      <c r="A36" s="120" t="s">
        <v>62</v>
      </c>
      <c r="B36" s="121"/>
      <c r="C36" s="26"/>
      <c r="D36" s="26"/>
      <c r="E36" s="80"/>
      <c r="F36" s="104">
        <f>F31</f>
        <v>0</v>
      </c>
      <c r="G36" s="78"/>
    </row>
    <row r="37" spans="1:12" ht="31.2" customHeight="1" x14ac:dyDescent="0.25">
      <c r="A37" s="120" t="s">
        <v>63</v>
      </c>
      <c r="B37" s="121"/>
      <c r="C37" s="26"/>
      <c r="D37" s="26"/>
      <c r="E37" s="80"/>
      <c r="F37" s="104">
        <f>F33</f>
        <v>0</v>
      </c>
      <c r="G37" s="78"/>
    </row>
    <row r="38" spans="1:12" ht="31.2" customHeight="1" x14ac:dyDescent="0.25">
      <c r="A38" s="122" t="s">
        <v>64</v>
      </c>
      <c r="B38" s="123"/>
      <c r="C38" s="69"/>
      <c r="D38" s="69"/>
      <c r="E38" s="6"/>
      <c r="F38" s="105">
        <f>F35+F36+F37</f>
        <v>0</v>
      </c>
      <c r="G38" s="78"/>
    </row>
    <row r="39" spans="1:12" ht="31.2" customHeight="1" x14ac:dyDescent="0.25">
      <c r="A39" s="124" t="s">
        <v>100</v>
      </c>
      <c r="B39" s="125"/>
      <c r="C39" s="26"/>
      <c r="D39" s="26"/>
      <c r="E39" s="80"/>
      <c r="F39" s="104">
        <f>F38*21%</f>
        <v>0</v>
      </c>
      <c r="G39" s="78"/>
    </row>
    <row r="40" spans="1:12" ht="31.2" customHeight="1" thickBot="1" x14ac:dyDescent="0.3">
      <c r="A40" s="126" t="s">
        <v>65</v>
      </c>
      <c r="B40" s="127"/>
      <c r="C40" s="70"/>
      <c r="D40" s="71"/>
      <c r="E40" s="81"/>
      <c r="F40" s="106">
        <f>F38*1.21</f>
        <v>0</v>
      </c>
      <c r="G40" s="79"/>
      <c r="J40" s="56"/>
      <c r="K40" s="56"/>
    </row>
    <row r="41" spans="1:12" ht="21" customHeight="1" x14ac:dyDescent="0.25">
      <c r="A41" s="117"/>
      <c r="B41" s="117"/>
      <c r="C41" s="117"/>
      <c r="D41" s="117"/>
      <c r="E41" s="117"/>
      <c r="F41" s="117"/>
      <c r="G41" s="117"/>
      <c r="J41" s="15"/>
      <c r="L41" s="15"/>
    </row>
    <row r="42" spans="1:12" s="61" customFormat="1" ht="64.2" customHeight="1" x14ac:dyDescent="0.3">
      <c r="A42" s="110" t="s">
        <v>66</v>
      </c>
      <c r="B42" s="110"/>
      <c r="C42" s="110"/>
      <c r="D42" s="110"/>
      <c r="E42" s="110"/>
      <c r="F42" s="110"/>
      <c r="G42" s="110"/>
      <c r="H42" s="65"/>
      <c r="I42" s="84"/>
      <c r="J42" s="65"/>
      <c r="K42" s="65"/>
      <c r="L42" s="65"/>
    </row>
    <row r="43" spans="1:12" s="61" customFormat="1" ht="31.2" customHeight="1" x14ac:dyDescent="0.3">
      <c r="A43" s="110" t="s">
        <v>67</v>
      </c>
      <c r="B43" s="110"/>
      <c r="C43" s="110"/>
      <c r="D43" s="110"/>
      <c r="E43" s="110"/>
      <c r="F43" s="110"/>
      <c r="G43" s="110"/>
      <c r="I43" s="84"/>
    </row>
    <row r="44" spans="1:12" s="61" customFormat="1" ht="33" customHeight="1" x14ac:dyDescent="0.3">
      <c r="A44" s="110" t="s">
        <v>68</v>
      </c>
      <c r="B44" s="110"/>
      <c r="C44" s="110"/>
      <c r="D44" s="110"/>
      <c r="E44" s="110"/>
      <c r="F44" s="110"/>
      <c r="G44" s="110"/>
      <c r="I44" s="84"/>
    </row>
    <row r="45" spans="1:12" s="61" customFormat="1" ht="46.2" customHeight="1" x14ac:dyDescent="0.3">
      <c r="A45" s="110" t="s">
        <v>69</v>
      </c>
      <c r="B45" s="110"/>
      <c r="C45" s="110"/>
      <c r="D45" s="110"/>
      <c r="E45" s="110"/>
      <c r="F45" s="110"/>
      <c r="G45" s="110"/>
      <c r="I45" s="84"/>
    </row>
    <row r="46" spans="1:12" s="61" customFormat="1" ht="31.2" customHeight="1" x14ac:dyDescent="0.3">
      <c r="A46" s="112" t="s">
        <v>70</v>
      </c>
      <c r="B46" s="112"/>
      <c r="C46" s="112"/>
      <c r="D46" s="112"/>
      <c r="E46" s="112"/>
      <c r="F46" s="112"/>
      <c r="G46" s="112"/>
      <c r="I46" s="84"/>
    </row>
    <row r="47" spans="1:12" s="61" customFormat="1" ht="30" customHeight="1" x14ac:dyDescent="0.3">
      <c r="A47" s="110" t="s">
        <v>71</v>
      </c>
      <c r="B47" s="110"/>
      <c r="C47" s="110"/>
      <c r="D47" s="110"/>
      <c r="E47" s="110"/>
      <c r="F47" s="110"/>
      <c r="G47" s="110"/>
      <c r="I47" s="84"/>
    </row>
    <row r="48" spans="1:12" s="61" customFormat="1" ht="31.2" customHeight="1" x14ac:dyDescent="0.3">
      <c r="A48" s="110" t="s">
        <v>72</v>
      </c>
      <c r="B48" s="110"/>
      <c r="C48" s="110"/>
      <c r="D48" s="110"/>
      <c r="E48" s="110"/>
      <c r="F48" s="110"/>
      <c r="G48" s="110"/>
      <c r="I48" s="84"/>
    </row>
    <row r="49" spans="1:9" s="60" customFormat="1" ht="52.95" customHeight="1" x14ac:dyDescent="0.3">
      <c r="A49" s="110" t="s">
        <v>73</v>
      </c>
      <c r="B49" s="110"/>
      <c r="C49" s="110"/>
      <c r="D49" s="110"/>
      <c r="E49" s="110"/>
      <c r="F49" s="110"/>
      <c r="G49" s="110"/>
      <c r="I49" s="83"/>
    </row>
    <row r="50" spans="1:9" s="60" customFormat="1" ht="52.95" customHeight="1" x14ac:dyDescent="0.3">
      <c r="A50" s="110" t="s">
        <v>98</v>
      </c>
      <c r="B50" s="110"/>
      <c r="C50" s="110"/>
      <c r="D50" s="110"/>
      <c r="E50" s="110"/>
      <c r="F50" s="110"/>
      <c r="G50" s="110"/>
      <c r="I50" s="83"/>
    </row>
    <row r="51" spans="1:9" s="61" customFormat="1" ht="30.6" customHeight="1" x14ac:dyDescent="0.3">
      <c r="A51" s="110" t="s">
        <v>74</v>
      </c>
      <c r="B51" s="110"/>
      <c r="C51" s="110"/>
      <c r="D51" s="110"/>
      <c r="E51" s="110"/>
      <c r="F51" s="110"/>
      <c r="G51" s="110"/>
      <c r="I51" s="84"/>
    </row>
    <row r="52" spans="1:9" s="72" customFormat="1" ht="59.4" customHeight="1" x14ac:dyDescent="0.3">
      <c r="A52" s="110" t="s">
        <v>95</v>
      </c>
      <c r="B52" s="110"/>
      <c r="C52" s="110"/>
      <c r="D52" s="110"/>
      <c r="E52" s="110"/>
      <c r="F52" s="110"/>
      <c r="G52" s="110"/>
      <c r="I52" s="84"/>
    </row>
    <row r="53" spans="1:9" s="72" customFormat="1" ht="60.6" customHeight="1" x14ac:dyDescent="0.3">
      <c r="A53" s="110" t="s">
        <v>96</v>
      </c>
      <c r="B53" s="110"/>
      <c r="C53" s="110"/>
      <c r="D53" s="110"/>
      <c r="E53" s="110"/>
      <c r="F53" s="110"/>
      <c r="G53" s="110"/>
      <c r="I53" s="84"/>
    </row>
    <row r="55" spans="1:9" ht="21" customHeight="1" x14ac:dyDescent="0.25">
      <c r="A55" s="111" t="s">
        <v>75</v>
      </c>
      <c r="B55" s="111"/>
    </row>
    <row r="56" spans="1:9" ht="21" customHeight="1" x14ac:dyDescent="0.25">
      <c r="B56" s="66" t="s">
        <v>76</v>
      </c>
    </row>
    <row r="57" spans="1:9" ht="21" customHeight="1" x14ac:dyDescent="0.25">
      <c r="B57" s="66" t="s">
        <v>77</v>
      </c>
    </row>
    <row r="58" spans="1:9" ht="21" customHeight="1" x14ac:dyDescent="0.25">
      <c r="B58" s="66" t="s">
        <v>78</v>
      </c>
    </row>
    <row r="59" spans="1:9" ht="21" customHeight="1" x14ac:dyDescent="0.25">
      <c r="B59" s="66" t="s">
        <v>79</v>
      </c>
    </row>
    <row r="60" spans="1:9" ht="21" customHeight="1" x14ac:dyDescent="0.25">
      <c r="B60" s="19" t="s">
        <v>80</v>
      </c>
    </row>
    <row r="61" spans="1:9" s="15" customFormat="1" ht="21" customHeight="1" x14ac:dyDescent="0.3">
      <c r="A61" s="67"/>
      <c r="B61" s="15" t="s">
        <v>97</v>
      </c>
      <c r="H61" s="68"/>
    </row>
    <row r="62" spans="1:9" ht="21" customHeight="1" x14ac:dyDescent="0.25">
      <c r="B62" s="19" t="s">
        <v>81</v>
      </c>
    </row>
  </sheetData>
  <mergeCells count="30">
    <mergeCell ref="G4:G5"/>
    <mergeCell ref="A4:A5"/>
    <mergeCell ref="A41:G41"/>
    <mergeCell ref="A33:B33"/>
    <mergeCell ref="A36:B36"/>
    <mergeCell ref="A38:B38"/>
    <mergeCell ref="A39:B39"/>
    <mergeCell ref="A40:B40"/>
    <mergeCell ref="A37:B37"/>
    <mergeCell ref="A6:A7"/>
    <mergeCell ref="A35:B35"/>
    <mergeCell ref="A34:B34"/>
    <mergeCell ref="A31:B31"/>
    <mergeCell ref="G15:G19"/>
    <mergeCell ref="G6:G7"/>
    <mergeCell ref="A13:B13"/>
    <mergeCell ref="A17:A18"/>
    <mergeCell ref="A42:G42"/>
    <mergeCell ref="A45:G45"/>
    <mergeCell ref="A55:B55"/>
    <mergeCell ref="A43:G43"/>
    <mergeCell ref="A50:G50"/>
    <mergeCell ref="A47:G47"/>
    <mergeCell ref="A44:G44"/>
    <mergeCell ref="A51:G51"/>
    <mergeCell ref="A48:G48"/>
    <mergeCell ref="A52:G52"/>
    <mergeCell ref="A53:G53"/>
    <mergeCell ref="A49:G49"/>
    <mergeCell ref="A46:G46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8" fitToHeight="2" orientation="portrait" r:id="rId1"/>
  <rowBreaks count="1" manualBreakCount="1"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4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4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5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Bílek Robert Mgr.</cp:lastModifiedBy>
  <cp:revision/>
  <cp:lastPrinted>2022-04-14T06:32:10Z</cp:lastPrinted>
  <dcterms:created xsi:type="dcterms:W3CDTF">2013-07-10T06:31:46Z</dcterms:created>
  <dcterms:modified xsi:type="dcterms:W3CDTF">2023-07-18T05:59:21Z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