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filterPrivacy="1"/>
  <xr:revisionPtr revIDLastSave="0" documentId="13_ncr:1_{43160DB3-B93E-44EE-B6CB-5697F6A65EB6}" xr6:coauthVersionLast="47" xr6:coauthVersionMax="47" xr10:uidLastSave="{00000000-0000-0000-0000-000000000000}"/>
  <bookViews>
    <workbookView xWindow="25974" yWindow="-109" windowWidth="26301" windowHeight="1430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4" i="1"/>
  <c r="D11" i="1" l="1"/>
  <c r="D12" i="1" s="1"/>
</calcChain>
</file>

<file path=xl/sharedStrings.xml><?xml version="1.0" encoding="utf-8"?>
<sst xmlns="http://schemas.openxmlformats.org/spreadsheetml/2006/main" count="144" uniqueCount="66">
  <si>
    <r>
      <t>výměra (m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)</t>
    </r>
  </si>
  <si>
    <t>kanceláře</t>
  </si>
  <si>
    <t>chodby a schodiště</t>
  </si>
  <si>
    <t>sociální zařízení</t>
  </si>
  <si>
    <t>spisovny</t>
  </si>
  <si>
    <t>technologické místnosti</t>
  </si>
  <si>
    <t>Celková částka bez DPH</t>
  </si>
  <si>
    <t>cena za rok (v Kč bez DPH)</t>
  </si>
  <si>
    <t>Celková částka vč. DPH</t>
  </si>
  <si>
    <t>vysátí koberců</t>
  </si>
  <si>
    <t>týdně</t>
  </si>
  <si>
    <t>odnos odpadků + výměna sáčku</t>
  </si>
  <si>
    <t>denně</t>
  </si>
  <si>
    <t>utírání prachu z volných a snadno dosažitelných ploch nábytku</t>
  </si>
  <si>
    <t>důkladnější čištění koberců (ruční odstranění skvrn)</t>
  </si>
  <si>
    <t>měsíčně</t>
  </si>
  <si>
    <t>vlhké setření topných těles</t>
  </si>
  <si>
    <t>důkladné omytí a ošetření nábytku (vč. hůře dostupných míst)</t>
  </si>
  <si>
    <t>čtvrtletně</t>
  </si>
  <si>
    <t>omytí podlah</t>
  </si>
  <si>
    <t xml:space="preserve">zasedací místnosti </t>
  </si>
  <si>
    <t>čštění a dezinfekce umyvadel + vodovodních baterií</t>
  </si>
  <si>
    <t>doplňování mýdla</t>
  </si>
  <si>
    <t>doplňování toaletních potřeb (toal. papír, papírové utěrky)</t>
  </si>
  <si>
    <t>vyleštění zrcadel</t>
  </si>
  <si>
    <t>omytí obkladů (po celé místnosti do výše 2 metrů)</t>
  </si>
  <si>
    <t>omytí zábradlí na schodišti</t>
  </si>
  <si>
    <t>pololetně</t>
  </si>
  <si>
    <t>speciální úklid</t>
  </si>
  <si>
    <t>1 x ročně</t>
  </si>
  <si>
    <t>1x ročně</t>
  </si>
  <si>
    <t>vysátí koberců, omytí podlah</t>
  </si>
  <si>
    <t>mytí dveří a zárubní</t>
  </si>
  <si>
    <t>vypráznění zásobníků skartovaček</t>
  </si>
  <si>
    <t>utírání prachu z volných a snadno dosažitelných ploch nábytku, otírání ohmatů</t>
  </si>
  <si>
    <t>omytí podlah a madel</t>
  </si>
  <si>
    <r>
      <t>prostor</t>
    </r>
    <r>
      <rPr>
        <b/>
        <vertAlign val="superscript"/>
        <sz val="11"/>
        <color theme="1"/>
        <rFont val="Calibri"/>
        <family val="2"/>
        <charset val="238"/>
        <scheme val="minor"/>
      </rPr>
      <t>1)</t>
    </r>
  </si>
  <si>
    <r>
      <rPr>
        <vertAlign val="superscript"/>
        <sz val="11"/>
        <color theme="1"/>
        <rFont val="Calibri"/>
        <family val="2"/>
        <charset val="238"/>
        <scheme val="minor"/>
      </rPr>
      <t xml:space="preserve">1) </t>
    </r>
    <r>
      <rPr>
        <sz val="11"/>
        <color theme="1"/>
        <rFont val="Calibri"/>
        <family val="2"/>
        <scheme val="minor"/>
      </rPr>
      <t>specifikace a  četnost činností v jednotlivých prostorách - viz následující tabulka:</t>
    </r>
  </si>
  <si>
    <r>
      <t>cena za jednotku (m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 xml:space="preserve">) za rok (v Kč bez DPH) </t>
    </r>
    <r>
      <rPr>
        <b/>
        <vertAlign val="superscript"/>
        <sz val="11"/>
        <color theme="1"/>
        <rFont val="Calibri"/>
        <family val="2"/>
        <charset val="238"/>
        <scheme val="minor"/>
      </rPr>
      <t>2)</t>
    </r>
  </si>
  <si>
    <t>mytí vchodových dveří budovy a zárubní</t>
  </si>
  <si>
    <t>mytí prosklených částí vchodových dveří budovy</t>
  </si>
  <si>
    <t>měsíční cena za služby dle čl. IV., bod 4.2. smlouvy o dílo bude stanovena takto: (celková částka za rok mínus speciální úklid) děleno 12</t>
  </si>
  <si>
    <t>Úklid v budově SPÚ, Pobočka Svitavy - Milady Horákové 373/10, 568 02 Svitavy - příloha č. 1 smlouvy o dílo</t>
  </si>
  <si>
    <t>zasedací místnosti (3 místnosti)</t>
  </si>
  <si>
    <t>sociální zařízení (8 místností)</t>
  </si>
  <si>
    <t>spisovny (3 místnosti)</t>
  </si>
  <si>
    <t>technologické místnosti (3 místnosti)</t>
  </si>
  <si>
    <t>omytí kuchyňského koutu</t>
  </si>
  <si>
    <t>otření a dezinfekce umyvadla</t>
  </si>
  <si>
    <t>vlhké stírání prachu z parapetů oken (vnitřní i vnější)</t>
  </si>
  <si>
    <t>otření a dezinfekce klik dveří</t>
  </si>
  <si>
    <t>otření a dezinfekce klik dveří (vstupní dveře do objektu)</t>
  </si>
  <si>
    <t>odstranění pavučin a podobných nečistot ze stěn a stropů</t>
  </si>
  <si>
    <t>čištění a dezinfekce toalet + nádržek + pisoárů +  zásobníků</t>
  </si>
  <si>
    <t>doplňování hygienických sáčků</t>
  </si>
  <si>
    <t>mytí vnitřních dveří ve společných prostorách a zárubní</t>
  </si>
  <si>
    <t>kanceláře (9 místností)</t>
  </si>
  <si>
    <r>
      <t>čištění žaluzií (horizontálních/vertikálních) - 87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</si>
  <si>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čištění polstrování židlí mokrou cestou - 50 ks</t>
  </si>
  <si>
    <r>
      <t>čištění koberců mokrou cestou - 171,07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</si>
  <si>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čištění osvětlovacích těles - trubicové osvětlovací soustavy zavěšené ve výšce cca 2,7m, délka trubic celkem cca 314 m</t>
  </si>
  <si>
    <t>speciální úklid - jednorázová částka za rok (specifikace níže v tabulce)</t>
  </si>
  <si>
    <r>
      <t>mytí oken vč. rámů - 310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scheme val="minor"/>
      </rPr>
      <t>, z toho 2 okna (cca 4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  <r>
      <rPr>
        <sz val="11"/>
        <color theme="1"/>
        <rFont val="Calibri"/>
        <family val="2"/>
        <scheme val="minor"/>
      </rPr>
      <t xml:space="preserve"> vyžadují žebřík pro přístup do výšky cca 4 m</t>
    </r>
  </si>
  <si>
    <t>činnost</t>
  </si>
  <si>
    <t>četnost</t>
  </si>
  <si>
    <r>
      <t xml:space="preserve">2) </t>
    </r>
    <r>
      <rPr>
        <b/>
        <sz val="11"/>
        <color theme="1"/>
        <rFont val="Calibri"/>
        <family val="2"/>
        <charset val="238"/>
        <scheme val="minor"/>
      </rPr>
      <t>kalkulace při počtu 251 pracovních dní v roce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</si>
</sst>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Kč&quot;;\-#,##0.00\ &quot;Kč&quot;"/>
    <numFmt numFmtId="44" formatCode="_-* #,##0.00\ &quot;Kč&quot;_-;\-* #,##0.00\ &quot;Kč&quot;_-;_-* &quot;-&quot;??\ &quot;Kč&quot;_-;_-@_-"/>
    <numFmt numFmtId="164" formatCode="#,##0.00\ &quot;Kč&quot;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30">
    <xf numFmtId="0" fontId="0" fillId="0" borderId="0" xfId="0"/>
    <xf numFmtId="0" fontId="0" fillId="0" borderId="1" xfId="0" applyBorder="1"/>
    <xf numFmtId="0" fontId="4" fillId="0" borderId="1" xfId="0" applyFont="1" applyBorder="1"/>
    <xf numFmtId="164" fontId="0" fillId="0" borderId="0" xfId="0" applyNumberFormat="1"/>
    <xf numFmtId="164" fontId="0" fillId="0" borderId="1" xfId="0" applyNumberFormat="1" applyBorder="1"/>
    <xf numFmtId="0" fontId="4" fillId="0" borderId="0" xfId="0" applyFont="1"/>
    <xf numFmtId="164" fontId="4" fillId="0" borderId="0" xfId="0" applyNumberFormat="1" applyFont="1"/>
    <xf numFmtId="7" fontId="0" fillId="0" borderId="2" xfId="1" applyNumberFormat="1" applyFont="1" applyBorder="1"/>
    <xf numFmtId="0" fontId="0" fillId="0" borderId="0" xfId="0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4" fillId="0" borderId="0" xfId="0" applyFont="1" applyAlignment="1">
      <alignment wrapText="1"/>
    </xf>
    <xf numFmtId="0" fontId="0" fillId="0" borderId="0" xfId="0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0" fillId="0" borderId="0" xfId="0" applyFill="1" applyBorder="1" applyAlignment="1">
      <alignment horizontal="right" vertical="center"/>
    </xf>
    <xf numFmtId="0" fontId="0" fillId="0" borderId="0" xfId="0" applyFill="1" applyAlignment="1">
      <alignment horizontal="right" vertical="center"/>
    </xf>
    <xf numFmtId="0" fontId="0" fillId="0" borderId="0" xfId="0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6" fillId="0" borderId="0" xfId="0" applyFont="1"/>
    <xf numFmtId="0" fontId="7" fillId="0" borderId="0" xfId="0" applyFont="1"/>
    <xf numFmtId="0" fontId="2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4" fillId="0" borderId="0" xfId="0" applyFont="1" applyAlignment="1">
      <alignment horizontal="right"/>
    </xf>
    <xf numFmtId="0" fontId="0" fillId="0" borderId="2" xfId="0" applyBorder="1" applyAlignment="1">
      <alignment horizontal="left"/>
    </xf>
    <xf numFmtId="0" fontId="5" fillId="0" borderId="0" xfId="0" applyFont="1"/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5"/>
  <sheetViews>
    <sheetView tabSelected="1" workbookViewId="0">
      <selection activeCell="C90" sqref="C90"/>
    </sheetView>
  </sheetViews>
  <sheetFormatPr defaultRowHeight="14.3" x14ac:dyDescent="0.25"/>
  <cols>
    <col min="1" max="1" width="33.625" customWidth="1"/>
    <col min="2" max="2" width="19" customWidth="1"/>
    <col min="3" max="3" width="42.375" customWidth="1"/>
    <col min="4" max="4" width="29.125" customWidth="1"/>
  </cols>
  <sheetData>
    <row r="1" spans="1:4" s="24" customFormat="1" ht="19.05" x14ac:dyDescent="0.35">
      <c r="A1" s="24" t="s">
        <v>42</v>
      </c>
    </row>
    <row r="3" spans="1:4" ht="16.3" x14ac:dyDescent="0.25">
      <c r="A3" s="2" t="s">
        <v>36</v>
      </c>
      <c r="B3" s="2" t="s">
        <v>0</v>
      </c>
      <c r="C3" s="2" t="s">
        <v>38</v>
      </c>
      <c r="D3" s="2" t="s">
        <v>7</v>
      </c>
    </row>
    <row r="4" spans="1:4" ht="23.95" customHeight="1" x14ac:dyDescent="0.25">
      <c r="A4" t="s">
        <v>56</v>
      </c>
      <c r="B4">
        <v>171.07</v>
      </c>
      <c r="D4" s="3">
        <f>B4*C4</f>
        <v>0</v>
      </c>
    </row>
    <row r="5" spans="1:4" x14ac:dyDescent="0.25">
      <c r="A5" t="s">
        <v>2</v>
      </c>
      <c r="B5">
        <v>462.52</v>
      </c>
      <c r="D5" s="3">
        <f t="shared" ref="D5:D9" si="0">B5*C5</f>
        <v>0</v>
      </c>
    </row>
    <row r="6" spans="1:4" x14ac:dyDescent="0.25">
      <c r="A6" t="s">
        <v>43</v>
      </c>
      <c r="B6">
        <v>118.89</v>
      </c>
      <c r="D6" s="3">
        <f t="shared" si="0"/>
        <v>0</v>
      </c>
    </row>
    <row r="7" spans="1:4" x14ac:dyDescent="0.25">
      <c r="A7" t="s">
        <v>44</v>
      </c>
      <c r="B7">
        <v>82.39</v>
      </c>
      <c r="D7" s="3">
        <f t="shared" si="0"/>
        <v>0</v>
      </c>
    </row>
    <row r="8" spans="1:4" x14ac:dyDescent="0.25">
      <c r="A8" t="s">
        <v>45</v>
      </c>
      <c r="B8">
        <v>69.010000000000005</v>
      </c>
      <c r="D8" s="3">
        <f t="shared" si="0"/>
        <v>0</v>
      </c>
    </row>
    <row r="9" spans="1:4" x14ac:dyDescent="0.25">
      <c r="A9" s="1" t="s">
        <v>46</v>
      </c>
      <c r="B9" s="1">
        <v>70.73</v>
      </c>
      <c r="C9" s="1"/>
      <c r="D9" s="4">
        <f t="shared" si="0"/>
        <v>0</v>
      </c>
    </row>
    <row r="10" spans="1:4" x14ac:dyDescent="0.25">
      <c r="A10" s="28" t="s">
        <v>61</v>
      </c>
      <c r="B10" s="28"/>
      <c r="C10" s="28"/>
      <c r="D10" s="7">
        <v>0</v>
      </c>
    </row>
    <row r="11" spans="1:4" x14ac:dyDescent="0.25">
      <c r="C11" t="s">
        <v>6</v>
      </c>
      <c r="D11" s="3">
        <f>SUM(D4:D10)</f>
        <v>0</v>
      </c>
    </row>
    <row r="12" spans="1:4" x14ac:dyDescent="0.25">
      <c r="C12" s="5" t="s">
        <v>8</v>
      </c>
      <c r="D12" s="6">
        <f>D11*1.21</f>
        <v>0</v>
      </c>
    </row>
    <row r="13" spans="1:4" x14ac:dyDescent="0.25">
      <c r="C13" s="5"/>
      <c r="D13" s="6"/>
    </row>
    <row r="14" spans="1:4" x14ac:dyDescent="0.25">
      <c r="A14" s="23" t="s">
        <v>41</v>
      </c>
      <c r="C14" s="5"/>
      <c r="D14" s="6"/>
    </row>
    <row r="15" spans="1:4" x14ac:dyDescent="0.25">
      <c r="C15" s="5"/>
      <c r="D15" s="6"/>
    </row>
    <row r="16" spans="1:4" ht="44.85" x14ac:dyDescent="0.25">
      <c r="A16" s="25" t="s">
        <v>37</v>
      </c>
    </row>
    <row r="18" spans="2:4" x14ac:dyDescent="0.25">
      <c r="C18" s="5" t="s">
        <v>63</v>
      </c>
      <c r="D18" s="27" t="s">
        <v>64</v>
      </c>
    </row>
    <row r="19" spans="2:4" x14ac:dyDescent="0.25">
      <c r="B19" s="5" t="s">
        <v>1</v>
      </c>
      <c r="C19" s="18" t="s">
        <v>11</v>
      </c>
      <c r="D19" s="19" t="s">
        <v>12</v>
      </c>
    </row>
    <row r="20" spans="2:4" ht="28.55" x14ac:dyDescent="0.25">
      <c r="B20" s="5"/>
      <c r="C20" s="18" t="s">
        <v>34</v>
      </c>
      <c r="D20" s="19" t="s">
        <v>12</v>
      </c>
    </row>
    <row r="21" spans="2:4" ht="28.55" x14ac:dyDescent="0.25">
      <c r="B21" s="5"/>
      <c r="C21" s="8" t="s">
        <v>21</v>
      </c>
      <c r="D21" s="19" t="s">
        <v>12</v>
      </c>
    </row>
    <row r="22" spans="2:4" x14ac:dyDescent="0.25">
      <c r="B22" s="5"/>
      <c r="C22" s="18" t="s">
        <v>50</v>
      </c>
      <c r="D22" s="19" t="s">
        <v>12</v>
      </c>
    </row>
    <row r="23" spans="2:4" x14ac:dyDescent="0.25">
      <c r="C23" s="18" t="s">
        <v>9</v>
      </c>
      <c r="D23" s="19" t="s">
        <v>10</v>
      </c>
    </row>
    <row r="24" spans="2:4" x14ac:dyDescent="0.25">
      <c r="B24" s="5"/>
      <c r="C24" s="18" t="s">
        <v>33</v>
      </c>
      <c r="D24" s="19" t="s">
        <v>10</v>
      </c>
    </row>
    <row r="25" spans="2:4" ht="28.55" x14ac:dyDescent="0.25">
      <c r="B25" s="5"/>
      <c r="C25" s="18" t="s">
        <v>14</v>
      </c>
      <c r="D25" s="19" t="s">
        <v>15</v>
      </c>
    </row>
    <row r="26" spans="2:4" x14ac:dyDescent="0.25">
      <c r="B26" s="5"/>
      <c r="C26" s="18" t="s">
        <v>16</v>
      </c>
      <c r="D26" s="19" t="s">
        <v>15</v>
      </c>
    </row>
    <row r="27" spans="2:4" ht="28.55" x14ac:dyDescent="0.25">
      <c r="B27" s="5"/>
      <c r="C27" s="20" t="s">
        <v>49</v>
      </c>
      <c r="D27" s="21" t="s">
        <v>15</v>
      </c>
    </row>
    <row r="28" spans="2:4" ht="28.55" x14ac:dyDescent="0.25">
      <c r="B28" s="5"/>
      <c r="C28" s="20" t="s">
        <v>17</v>
      </c>
      <c r="D28" s="21" t="s">
        <v>18</v>
      </c>
    </row>
    <row r="29" spans="2:4" x14ac:dyDescent="0.25">
      <c r="B29" s="5"/>
      <c r="C29" s="20" t="s">
        <v>32</v>
      </c>
      <c r="D29" s="21" t="s">
        <v>27</v>
      </c>
    </row>
    <row r="30" spans="2:4" x14ac:dyDescent="0.25">
      <c r="B30" s="5"/>
      <c r="C30" s="22"/>
      <c r="D30" s="19"/>
    </row>
    <row r="31" spans="2:4" x14ac:dyDescent="0.25">
      <c r="B31" s="5" t="s">
        <v>2</v>
      </c>
      <c r="C31" s="18" t="s">
        <v>35</v>
      </c>
      <c r="D31" s="19" t="s">
        <v>12</v>
      </c>
    </row>
    <row r="32" spans="2:4" ht="28.55" x14ac:dyDescent="0.25">
      <c r="B32" s="5"/>
      <c r="C32" s="18" t="s">
        <v>51</v>
      </c>
      <c r="D32" s="19" t="s">
        <v>12</v>
      </c>
    </row>
    <row r="33" spans="2:4" x14ac:dyDescent="0.25">
      <c r="B33" s="5"/>
      <c r="C33" s="18" t="s">
        <v>11</v>
      </c>
      <c r="D33" s="19" t="s">
        <v>12</v>
      </c>
    </row>
    <row r="34" spans="2:4" ht="28.55" x14ac:dyDescent="0.25">
      <c r="B34" s="5"/>
      <c r="C34" s="18" t="s">
        <v>13</v>
      </c>
      <c r="D34" s="19" t="s">
        <v>10</v>
      </c>
    </row>
    <row r="35" spans="2:4" x14ac:dyDescent="0.25">
      <c r="B35" s="5"/>
      <c r="C35" s="10" t="s">
        <v>26</v>
      </c>
      <c r="D35" s="14" t="s">
        <v>10</v>
      </c>
    </row>
    <row r="36" spans="2:4" s="23" customFormat="1" x14ac:dyDescent="0.25">
      <c r="C36" s="23" t="s">
        <v>40</v>
      </c>
      <c r="D36" s="19" t="s">
        <v>10</v>
      </c>
    </row>
    <row r="37" spans="2:4" x14ac:dyDescent="0.25">
      <c r="B37" s="5"/>
      <c r="C37" s="18" t="s">
        <v>16</v>
      </c>
      <c r="D37" s="19" t="s">
        <v>15</v>
      </c>
    </row>
    <row r="38" spans="2:4" ht="28.55" x14ac:dyDescent="0.25">
      <c r="B38" s="5"/>
      <c r="C38" s="20" t="s">
        <v>49</v>
      </c>
      <c r="D38" s="21" t="s">
        <v>15</v>
      </c>
    </row>
    <row r="39" spans="2:4" s="23" customFormat="1" x14ac:dyDescent="0.25">
      <c r="C39" s="20" t="s">
        <v>39</v>
      </c>
      <c r="D39" s="21" t="s">
        <v>15</v>
      </c>
    </row>
    <row r="40" spans="2:4" s="23" customFormat="1" ht="28.55" x14ac:dyDescent="0.25">
      <c r="C40" s="20" t="s">
        <v>55</v>
      </c>
      <c r="D40" s="21" t="s">
        <v>15</v>
      </c>
    </row>
    <row r="41" spans="2:4" s="23" customFormat="1" ht="28.55" x14ac:dyDescent="0.25">
      <c r="C41" s="26" t="s">
        <v>52</v>
      </c>
      <c r="D41" s="19" t="s">
        <v>15</v>
      </c>
    </row>
    <row r="42" spans="2:4" x14ac:dyDescent="0.25">
      <c r="B42" s="5"/>
      <c r="C42" s="16"/>
      <c r="D42" s="12"/>
    </row>
    <row r="43" spans="2:4" x14ac:dyDescent="0.25">
      <c r="B43" s="5" t="s">
        <v>20</v>
      </c>
      <c r="C43" s="8" t="s">
        <v>19</v>
      </c>
      <c r="D43" s="15" t="s">
        <v>10</v>
      </c>
    </row>
    <row r="44" spans="2:4" ht="28.55" x14ac:dyDescent="0.25">
      <c r="B44" s="5"/>
      <c r="C44" s="8" t="s">
        <v>13</v>
      </c>
      <c r="D44" s="12" t="s">
        <v>10</v>
      </c>
    </row>
    <row r="45" spans="2:4" x14ac:dyDescent="0.25">
      <c r="B45" s="5"/>
      <c r="C45" s="8" t="s">
        <v>11</v>
      </c>
      <c r="D45" s="12" t="s">
        <v>10</v>
      </c>
    </row>
    <row r="46" spans="2:4" x14ac:dyDescent="0.25">
      <c r="B46" s="5"/>
      <c r="C46" s="9" t="s">
        <v>48</v>
      </c>
      <c r="D46" s="13" t="s">
        <v>10</v>
      </c>
    </row>
    <row r="47" spans="2:4" x14ac:dyDescent="0.25">
      <c r="B47" s="5"/>
      <c r="C47" s="9" t="s">
        <v>47</v>
      </c>
      <c r="D47" s="13" t="s">
        <v>10</v>
      </c>
    </row>
    <row r="48" spans="2:4" x14ac:dyDescent="0.25">
      <c r="B48" s="5"/>
      <c r="C48" s="18" t="s">
        <v>50</v>
      </c>
      <c r="D48" s="19" t="s">
        <v>10</v>
      </c>
    </row>
    <row r="49" spans="2:4" ht="28.55" x14ac:dyDescent="0.25">
      <c r="B49" s="5"/>
      <c r="C49" s="8" t="s">
        <v>17</v>
      </c>
      <c r="D49" s="12" t="s">
        <v>18</v>
      </c>
    </row>
    <row r="50" spans="2:4" x14ac:dyDescent="0.25">
      <c r="B50" s="5"/>
      <c r="C50" s="20" t="s">
        <v>32</v>
      </c>
      <c r="D50" s="21" t="s">
        <v>27</v>
      </c>
    </row>
    <row r="51" spans="2:4" x14ac:dyDescent="0.25">
      <c r="B51" s="5"/>
      <c r="C51" s="16"/>
      <c r="D51" s="12"/>
    </row>
    <row r="52" spans="2:4" x14ac:dyDescent="0.25">
      <c r="B52" s="5" t="s">
        <v>3</v>
      </c>
      <c r="C52" s="8" t="s">
        <v>19</v>
      </c>
      <c r="D52" s="12" t="s">
        <v>12</v>
      </c>
    </row>
    <row r="53" spans="2:4" x14ac:dyDescent="0.25">
      <c r="B53" s="5"/>
      <c r="C53" s="8" t="s">
        <v>11</v>
      </c>
      <c r="D53" s="12" t="s">
        <v>12</v>
      </c>
    </row>
    <row r="54" spans="2:4" ht="28.55" x14ac:dyDescent="0.25">
      <c r="B54" s="5"/>
      <c r="C54" s="8" t="s">
        <v>53</v>
      </c>
      <c r="D54" s="12" t="s">
        <v>12</v>
      </c>
    </row>
    <row r="55" spans="2:4" ht="28.55" x14ac:dyDescent="0.25">
      <c r="B55" s="5"/>
      <c r="C55" s="8" t="s">
        <v>21</v>
      </c>
      <c r="D55" s="12" t="s">
        <v>12</v>
      </c>
    </row>
    <row r="56" spans="2:4" x14ac:dyDescent="0.25">
      <c r="B56" s="5"/>
      <c r="C56" s="8" t="s">
        <v>22</v>
      </c>
      <c r="D56" s="12" t="s">
        <v>12</v>
      </c>
    </row>
    <row r="57" spans="2:4" ht="28.55" x14ac:dyDescent="0.25">
      <c r="B57" s="5"/>
      <c r="C57" s="8" t="s">
        <v>23</v>
      </c>
      <c r="D57" s="12" t="s">
        <v>12</v>
      </c>
    </row>
    <row r="58" spans="2:4" x14ac:dyDescent="0.25">
      <c r="B58" s="5"/>
      <c r="C58" s="8" t="s">
        <v>54</v>
      </c>
      <c r="D58" s="12" t="s">
        <v>12</v>
      </c>
    </row>
    <row r="59" spans="2:4" x14ac:dyDescent="0.25">
      <c r="B59" s="5"/>
      <c r="C59" s="18" t="s">
        <v>24</v>
      </c>
      <c r="D59" s="19" t="s">
        <v>10</v>
      </c>
    </row>
    <row r="60" spans="2:4" x14ac:dyDescent="0.25">
      <c r="B60" s="5"/>
      <c r="C60" s="18" t="s">
        <v>25</v>
      </c>
      <c r="D60" s="19" t="s">
        <v>10</v>
      </c>
    </row>
    <row r="61" spans="2:4" x14ac:dyDescent="0.25">
      <c r="B61" s="5"/>
      <c r="C61" s="20" t="s">
        <v>16</v>
      </c>
      <c r="D61" s="21" t="s">
        <v>15</v>
      </c>
    </row>
    <row r="62" spans="2:4" x14ac:dyDescent="0.25">
      <c r="B62" s="5"/>
      <c r="C62" s="20" t="s">
        <v>32</v>
      </c>
      <c r="D62" s="21" t="s">
        <v>27</v>
      </c>
    </row>
    <row r="63" spans="2:4" x14ac:dyDescent="0.25">
      <c r="B63" s="5"/>
      <c r="C63" s="22"/>
      <c r="D63" s="19"/>
    </row>
    <row r="64" spans="2:4" x14ac:dyDescent="0.25">
      <c r="B64" s="5" t="s">
        <v>4</v>
      </c>
      <c r="C64" s="18" t="s">
        <v>31</v>
      </c>
      <c r="D64" s="17" t="s">
        <v>18</v>
      </c>
    </row>
    <row r="65" spans="2:4" ht="28.55" x14ac:dyDescent="0.25">
      <c r="B65" s="5"/>
      <c r="C65" s="18" t="s">
        <v>13</v>
      </c>
      <c r="D65" s="17" t="s">
        <v>18</v>
      </c>
    </row>
    <row r="66" spans="2:4" x14ac:dyDescent="0.25">
      <c r="B66" s="5"/>
      <c r="C66" s="18" t="s">
        <v>11</v>
      </c>
      <c r="D66" s="17" t="s">
        <v>18</v>
      </c>
    </row>
    <row r="67" spans="2:4" ht="28.55" x14ac:dyDescent="0.25">
      <c r="B67" s="5"/>
      <c r="C67" s="8" t="s">
        <v>21</v>
      </c>
      <c r="D67" s="17" t="s">
        <v>18</v>
      </c>
    </row>
    <row r="68" spans="2:4" ht="28.55" x14ac:dyDescent="0.25">
      <c r="B68" s="5"/>
      <c r="C68" s="18" t="s">
        <v>17</v>
      </c>
      <c r="D68" s="17" t="s">
        <v>27</v>
      </c>
    </row>
    <row r="69" spans="2:4" x14ac:dyDescent="0.25">
      <c r="B69" s="5"/>
      <c r="C69" s="20" t="s">
        <v>32</v>
      </c>
      <c r="D69" s="21" t="s">
        <v>27</v>
      </c>
    </row>
    <row r="70" spans="2:4" x14ac:dyDescent="0.25">
      <c r="B70" s="5"/>
      <c r="C70" s="20"/>
      <c r="D70" s="21"/>
    </row>
    <row r="71" spans="2:4" ht="28.55" x14ac:dyDescent="0.25">
      <c r="B71" s="11" t="s">
        <v>5</v>
      </c>
      <c r="C71" s="18" t="s">
        <v>33</v>
      </c>
      <c r="D71" s="19" t="s">
        <v>12</v>
      </c>
    </row>
    <row r="72" spans="2:4" x14ac:dyDescent="0.25">
      <c r="C72" s="18" t="s">
        <v>31</v>
      </c>
      <c r="D72" s="19" t="s">
        <v>15</v>
      </c>
    </row>
    <row r="73" spans="2:4" ht="28.55" x14ac:dyDescent="0.25">
      <c r="C73" s="18" t="s">
        <v>13</v>
      </c>
      <c r="D73" s="19" t="s">
        <v>18</v>
      </c>
    </row>
    <row r="74" spans="2:4" x14ac:dyDescent="0.25">
      <c r="C74" s="18" t="s">
        <v>11</v>
      </c>
      <c r="D74" s="19" t="s">
        <v>18</v>
      </c>
    </row>
    <row r="75" spans="2:4" ht="28.55" x14ac:dyDescent="0.25">
      <c r="C75" s="8" t="s">
        <v>21</v>
      </c>
      <c r="D75" s="12" t="s">
        <v>18</v>
      </c>
    </row>
    <row r="76" spans="2:4" x14ac:dyDescent="0.25">
      <c r="B76" s="5"/>
      <c r="C76" s="20" t="s">
        <v>32</v>
      </c>
      <c r="D76" s="21" t="s">
        <v>27</v>
      </c>
    </row>
    <row r="77" spans="2:4" ht="28.55" x14ac:dyDescent="0.25">
      <c r="C77" s="8" t="s">
        <v>17</v>
      </c>
      <c r="D77" s="12" t="s">
        <v>27</v>
      </c>
    </row>
    <row r="78" spans="2:4" x14ac:dyDescent="0.25">
      <c r="C78" s="8"/>
      <c r="D78" s="12"/>
    </row>
    <row r="79" spans="2:4" ht="16.3" x14ac:dyDescent="0.25">
      <c r="B79" s="5" t="s">
        <v>28</v>
      </c>
      <c r="C79" s="8" t="s">
        <v>57</v>
      </c>
      <c r="D79" s="12" t="s">
        <v>29</v>
      </c>
    </row>
    <row r="80" spans="2:4" x14ac:dyDescent="0.25">
      <c r="B80" s="5"/>
      <c r="C80" s="8" t="s">
        <v>58</v>
      </c>
      <c r="D80" s="12" t="s">
        <v>30</v>
      </c>
    </row>
    <row r="81" spans="1:4" ht="32.6" x14ac:dyDescent="0.25">
      <c r="C81" s="8" t="s">
        <v>62</v>
      </c>
      <c r="D81" s="12" t="s">
        <v>30</v>
      </c>
    </row>
    <row r="82" spans="1:4" ht="16.3" x14ac:dyDescent="0.25">
      <c r="C82" s="8" t="s">
        <v>59</v>
      </c>
      <c r="D82" s="12" t="s">
        <v>30</v>
      </c>
    </row>
    <row r="83" spans="1:4" ht="42.8" x14ac:dyDescent="0.25">
      <c r="C83" s="8" t="s">
        <v>60</v>
      </c>
      <c r="D83" s="12" t="s">
        <v>30</v>
      </c>
    </row>
    <row r="85" spans="1:4" ht="16.3" x14ac:dyDescent="0.25">
      <c r="A85" s="29" t="s">
        <v>65</v>
      </c>
    </row>
  </sheetData>
  <mergeCells count="1">
    <mergeCell ref="A10:C10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2022-10-11T11:30:49Z</dcterms:modified>
</cp:coreProperties>
</file>