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2460" yWindow="1695" windowWidth="21600" windowHeight="12735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<sst xmlns="http://schemas.openxmlformats.org/spreadsheetml/2006/main" count="148" uniqueCount="113">
  <si>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</si>
  <si>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</si>
  <si>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</si>
  <si>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</si>
  <si>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</si>
  <si>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</si>
  <si>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</si>
  <si>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</si>
  <si>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</si>
  <si>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</si>
  <si>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</si>
  <si>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</si>
  <si>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</si>
  <si>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</si>
  <si>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</si>
  <si>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</si>
  <si>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</si>
  <si>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</si>
  <si>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</si>
  <si>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</si>
  <si>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</si>
  <si>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</si>
  <si>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</si>
  <si>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</si>
  <si>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</si>
  <si>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</si>
  <si>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</si>
  <si>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</si>
  <si>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</si>
  <si>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</si>
  <si>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</si>
  <si>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</si>
  <si>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</si>
  <si>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</si>
  <si>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</si>
  <si>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</si>
  <si>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</si>
  <si>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</si>
  <si>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</si>
  <si>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</si>
  <si>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</si>
  <si>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</si>
  <si>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</si>
  <si>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</si>
  <si>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</si>
  <si>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</si>
  <si>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</si>
  <si>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</si>
  <si>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</si>
  <si>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</si>
  <si>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</si>
  <si>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</si>
  <si>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</si>
  <si>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</si>
  <si>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</si>
  <si>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</si>
  <si>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</si>
  <si>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</si>
  <si>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</si>
  <si>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</si>
  <si>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</si>
  <si>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</si>
  <si>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</si>
  <si>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</si>
  <si>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</si>
  <si>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</si>
  <si>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</si>
  <si>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</si>
  <si>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</si>
  <si>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</si>
  <si>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</si>
  <si>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</si>
  <si>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</si>
  <si>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</si>
  <si>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</si>
  <si>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</si>
  <si>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</si>
  <si>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</si>
  <si>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</si>
  <si>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</si>
  <si>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</si>
  <si>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</si>
  <si>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</si>
  <si>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</si>
  <si>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</si>
  <si>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</si>
  <si>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</si>
  <si>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Místo: Ostrava</t>
  </si>
  <si>
    <t>Funkce: ředitelka KPÚ pro Moravskoslezský kraj</t>
  </si>
  <si>
    <t>31. 3. 2027</t>
  </si>
  <si>
    <t>Datum: dle elektronického podpisu</t>
  </si>
  <si>
    <r>
      <t xml:space="preserve">Jméno: </t>
    </r>
    <r>
      <rPr>
        <b/>
        <sz val="11"/>
        <rFont val="Arial"/>
        <family val="2"/>
      </rPr>
      <t>Mgr. Dana Lišková</t>
    </r>
  </si>
  <si>
    <t>Položkový výkaz činností –  Příloha č. 1 ke Smlouvě –  Komplexní pozemkové úpravy Bílovec - Dolní Předměstí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</si>
  <si>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</si>
  <si>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</si>
  <si>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</si>
  <si>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</si>
  <si>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</si>
  <si>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</si>
  <si>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</si>
  <si>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</si>
  <si>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</si>
  <si>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</si>
  <si>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</si>
  <si>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</si>
  <si>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</si>
  <si>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</si>
  <si>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</si>
  <si>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</si>
  <si>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</si>
  <si>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</si>
  <si>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nevyplňovat</t>
  </si>
  <si>
    <t>DTR – dokumentace technického řešení PSZ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</si>
</sst>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hair"/>
      <top style="medium"/>
      <bottom/>
    </border>
    <border>
      <left/>
      <right style="medium"/>
      <top style="medium"/>
      <bottom style="medium"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 applyProtection="1">
      <alignment vertical="center"/>
      <protection locked="0"/>
    </xf>
    <xf numFmtId="4" fontId="5" fillId="0" borderId="3" xfId="20" applyNumberFormat="1" applyFont="1" applyFill="1" applyBorder="1" applyAlignment="1">
      <alignment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vertical="center" wrapText="1"/>
      <protection/>
    </xf>
    <xf numFmtId="4" fontId="4" fillId="0" borderId="18" xfId="20" applyNumberFormat="1" applyFont="1" applyFill="1" applyBorder="1" applyAlignment="1">
      <alignment vertical="center" wrapText="1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164" fontId="5" fillId="0" borderId="19" xfId="20" applyNumberFormat="1" applyFont="1" applyFill="1" applyBorder="1" applyAlignment="1">
      <alignment horizontal="center" vertical="center"/>
      <protection/>
    </xf>
    <xf numFmtId="4" fontId="4" fillId="0" borderId="21" xfId="20" applyNumberFormat="1" applyFont="1" applyFill="1" applyBorder="1" applyAlignment="1" applyProtection="1">
      <alignment horizontal="center" vertical="center"/>
      <protection locked="0"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2" xfId="20" applyNumberFormat="1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left" vertical="center" wrapText="1"/>
      <protection/>
    </xf>
    <xf numFmtId="0" fontId="5" fillId="0" borderId="23" xfId="20" applyFont="1" applyFill="1" applyBorder="1" applyAlignment="1">
      <alignment horizontal="center" vertical="center"/>
      <protection/>
    </xf>
    <xf numFmtId="4" fontId="4" fillId="0" borderId="23" xfId="20" applyNumberFormat="1" applyFont="1" applyFill="1" applyBorder="1" applyAlignment="1" applyProtection="1">
      <alignment horizontal="center" vertical="center"/>
      <protection locked="0"/>
    </xf>
    <xf numFmtId="49" fontId="5" fillId="0" borderId="24" xfId="20" applyNumberFormat="1" applyFont="1" applyFill="1" applyBorder="1" applyAlignment="1" applyProtection="1">
      <alignment horizontal="center" vertical="center"/>
      <protection locked="0"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" fontId="5" fillId="0" borderId="27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vertical="center" wrapText="1"/>
      <protection/>
    </xf>
    <xf numFmtId="0" fontId="5" fillId="0" borderId="28" xfId="20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9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>
      <alignment/>
      <protection/>
    </xf>
    <xf numFmtId="0" fontId="5" fillId="0" borderId="30" xfId="20" applyFont="1" applyFill="1" applyBorder="1" applyAlignment="1">
      <alignment horizontal="left" vertical="center" wrapText="1"/>
      <protection/>
    </xf>
    <xf numFmtId="49" fontId="5" fillId="0" borderId="31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2" xfId="20" applyFont="1" applyFill="1" applyBorder="1" applyAlignment="1" applyProtection="1">
      <alignment vertical="center"/>
      <protection locked="0"/>
    </xf>
    <xf numFmtId="0" fontId="4" fillId="0" borderId="23" xfId="20" applyFont="1" applyFill="1" applyBorder="1" applyAlignment="1" applyProtection="1">
      <alignment vertical="center"/>
      <protection locked="0"/>
    </xf>
    <xf numFmtId="4" fontId="4" fillId="0" borderId="32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49" fontId="7" fillId="2" borderId="31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3" xfId="20" applyNumberFormat="1" applyFont="1" applyFill="1" applyBorder="1" applyAlignment="1">
      <alignment horizontal="center" vertical="center"/>
      <protection/>
    </xf>
    <xf numFmtId="6" fontId="7" fillId="2" borderId="34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31" xfId="20" applyNumberFormat="1" applyFont="1" applyFill="1" applyBorder="1" applyAlignment="1" applyProtection="1">
      <alignment horizontal="center" vertical="center"/>
      <protection locked="0"/>
    </xf>
    <xf numFmtId="4" fontId="5" fillId="0" borderId="35" xfId="20" applyNumberFormat="1" applyFont="1" applyFill="1" applyBorder="1" applyAlignment="1">
      <alignment vertical="center"/>
      <protection/>
    </xf>
    <xf numFmtId="4" fontId="5" fillId="0" borderId="23" xfId="20" applyNumberFormat="1" applyFont="1" applyFill="1" applyBorder="1" applyAlignment="1">
      <alignment vertical="center"/>
      <protection/>
    </xf>
    <xf numFmtId="49" fontId="5" fillId="3" borderId="31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0" applyNumberFormat="1" applyFont="1" applyBorder="1" applyAlignment="1">
      <alignment horizontal="right" vertical="center"/>
      <protection/>
    </xf>
    <xf numFmtId="4" fontId="4" fillId="0" borderId="28" xfId="0" applyNumberFormat="1" applyFont="1" applyBorder="1" applyAlignment="1">
      <alignment horizontal="center" vertical="center"/>
    </xf>
    <xf numFmtId="4" fontId="5" fillId="0" borderId="28" xfId="20" applyNumberFormat="1" applyFont="1" applyBorder="1" applyAlignment="1">
      <alignment horizontal="right" vertical="center"/>
      <protection/>
    </xf>
    <xf numFmtId="4" fontId="4" fillId="0" borderId="17" xfId="0" applyNumberFormat="1" applyFont="1" applyBorder="1" applyAlignment="1">
      <alignment horizontal="center" vertical="center"/>
    </xf>
    <xf numFmtId="4" fontId="5" fillId="0" borderId="1" xfId="20" applyNumberFormat="1" applyFont="1" applyBorder="1" applyAlignment="1" applyProtection="1">
      <alignment vertical="center"/>
      <protection locked="0"/>
    </xf>
    <xf numFmtId="4" fontId="4" fillId="0" borderId="1" xfId="20" applyNumberFormat="1" applyFont="1" applyBorder="1" applyAlignment="1" applyProtection="1">
      <alignment vertical="center"/>
      <protection locked="0"/>
    </xf>
    <xf numFmtId="4" fontId="4" fillId="0" borderId="23" xfId="20" applyNumberFormat="1" applyFont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14" fontId="4" fillId="0" borderId="36" xfId="20" applyNumberFormat="1" applyFont="1" applyFill="1" applyBorder="1" applyAlignment="1" applyProtection="1">
      <alignment horizontal="center" vertical="center"/>
      <protection locked="0"/>
    </xf>
    <xf numFmtId="49" fontId="4" fillId="0" borderId="37" xfId="20" applyNumberFormat="1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 wrapText="1"/>
      <protection/>
    </xf>
    <xf numFmtId="0" fontId="4" fillId="0" borderId="39" xfId="20" applyFont="1" applyFill="1" applyBorder="1" applyAlignment="1">
      <alignment horizontal="center" vertical="center"/>
      <protection/>
    </xf>
    <xf numFmtId="4" fontId="4" fillId="0" borderId="39" xfId="20" applyNumberFormat="1" applyFont="1" applyFill="1" applyBorder="1" applyAlignment="1">
      <alignment horizontal="center" vertical="center"/>
      <protection/>
    </xf>
    <xf numFmtId="164" fontId="4" fillId="0" borderId="40" xfId="20" applyNumberFormat="1" applyFont="1" applyFill="1" applyBorder="1" applyAlignment="1">
      <alignment horizontal="center" vertical="center"/>
      <protection/>
    </xf>
    <xf numFmtId="164" fontId="5" fillId="0" borderId="23" xfId="20" applyNumberFormat="1" applyFont="1" applyFill="1" applyBorder="1" applyAlignment="1" applyProtection="1">
      <alignment horizontal="center" vertical="center"/>
      <protection locked="0"/>
    </xf>
    <xf numFmtId="4" fontId="5" fillId="0" borderId="23" xfId="20" applyNumberFormat="1" applyFont="1" applyBorder="1" applyAlignment="1">
      <alignment horizontal="right" vertical="center"/>
      <protection/>
    </xf>
    <xf numFmtId="49" fontId="5" fillId="0" borderId="24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41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42" xfId="20" applyNumberFormat="1" applyFont="1" applyFill="1" applyBorder="1" applyAlignment="1" applyProtection="1">
      <alignment horizontal="center" vertical="center"/>
      <protection locked="0"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49" fontId="5" fillId="0" borderId="44" xfId="20" applyNumberFormat="1" applyFont="1" applyFill="1" applyBorder="1" applyAlignment="1">
      <alignment horizontal="center" vertical="center"/>
      <protection/>
    </xf>
    <xf numFmtId="49" fontId="5" fillId="0" borderId="45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2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5" fillId="0" borderId="49" xfId="2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>
      <alignment horizontal="center" vertical="center"/>
    </xf>
    <xf numFmtId="49" fontId="5" fillId="0" borderId="31" xfId="20" applyNumberFormat="1" applyFont="1" applyFill="1" applyBorder="1" applyAlignment="1" applyProtection="1">
      <alignment horizontal="center" vertical="center"/>
      <protection locked="0"/>
    </xf>
    <xf numFmtId="49" fontId="5" fillId="0" borderId="50" xfId="20" applyNumberFormat="1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="85" zoomScaleNormal="85" workbookViewId="0" topLeftCell="A67">
      <selection activeCell="E76" sqref="E76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92</v>
      </c>
      <c r="B1" s="2"/>
      <c r="C1" s="1"/>
      <c r="D1" s="2"/>
      <c r="E1" s="61"/>
      <c r="F1" s="3"/>
      <c r="G1" s="3"/>
      <c r="H1" s="57"/>
      <c r="I1" s="23"/>
      <c r="J1" s="23"/>
      <c r="K1" s="23"/>
    </row>
    <row r="2" spans="1:8" ht="42" customHeight="1" thickBot="1">
      <c r="A2" s="31"/>
      <c r="B2" s="59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9" t="s">
        <v>5</v>
      </c>
      <c r="H2" s="58"/>
    </row>
    <row r="3" spans="1:8" ht="31.15" customHeight="1" thickBot="1">
      <c r="A3" s="32" t="s">
        <v>6</v>
      </c>
      <c r="B3" s="33" t="s">
        <v>7</v>
      </c>
      <c r="C3" s="34"/>
      <c r="D3" s="34"/>
      <c r="E3" s="34"/>
      <c r="F3" s="34"/>
      <c r="G3" s="35"/>
      <c r="H3" s="18"/>
    </row>
    <row r="4" spans="1:7" ht="31.15" customHeight="1">
      <c r="A4" s="112" t="s">
        <v>8</v>
      </c>
      <c r="B4" s="38" t="s">
        <v>9</v>
      </c>
      <c r="C4" s="39" t="s">
        <v>10</v>
      </c>
      <c r="D4" s="40">
        <v>1</v>
      </c>
      <c r="E4" s="41"/>
      <c r="F4" s="83">
        <f aca="true" t="shared" si="0" ref="F4:F7">D4*E4</f>
        <v>0</v>
      </c>
      <c r="G4" s="110" t="s">
        <v>11</v>
      </c>
    </row>
    <row r="5" spans="1:7" ht="31.15" customHeight="1">
      <c r="A5" s="113"/>
      <c r="B5" s="80" t="s">
        <v>12</v>
      </c>
      <c r="C5" s="5" t="s">
        <v>13</v>
      </c>
      <c r="D5" s="6">
        <v>1</v>
      </c>
      <c r="E5" s="7"/>
      <c r="F5" s="12">
        <f t="shared" si="0"/>
        <v>0</v>
      </c>
      <c r="G5" s="111"/>
    </row>
    <row r="6" spans="1:14" ht="34.9" customHeight="1">
      <c r="A6" s="125" t="s">
        <v>14</v>
      </c>
      <c r="B6" s="80" t="s">
        <v>15</v>
      </c>
      <c r="C6" s="5" t="s">
        <v>16</v>
      </c>
      <c r="D6" s="5">
        <v>65</v>
      </c>
      <c r="E6" s="7"/>
      <c r="F6" s="12">
        <f t="shared" si="0"/>
        <v>0</v>
      </c>
      <c r="G6" s="132" t="s">
        <v>11</v>
      </c>
      <c r="H6" s="50"/>
      <c r="I6" s="50"/>
      <c r="J6" s="50"/>
      <c r="K6" s="50"/>
      <c r="L6" s="50"/>
      <c r="M6" s="50"/>
      <c r="N6" s="50"/>
    </row>
    <row r="7" spans="1:14" ht="36" customHeight="1">
      <c r="A7" s="113"/>
      <c r="B7" s="80" t="s">
        <v>17</v>
      </c>
      <c r="C7" s="5" t="s">
        <v>16</v>
      </c>
      <c r="D7" s="8">
        <v>1</v>
      </c>
      <c r="E7" s="7"/>
      <c r="F7" s="12">
        <f t="shared" si="0"/>
        <v>0</v>
      </c>
      <c r="G7" s="133"/>
      <c r="H7" s="50"/>
      <c r="I7" s="50"/>
      <c r="J7" s="50"/>
      <c r="K7" s="50"/>
      <c r="L7" s="50"/>
      <c r="M7" s="50"/>
      <c r="N7" s="50"/>
    </row>
    <row r="8" spans="1:14" ht="52.15" customHeight="1">
      <c r="A8" s="81" t="s">
        <v>18</v>
      </c>
      <c r="B8" s="9" t="s">
        <v>19</v>
      </c>
      <c r="C8" s="10" t="s">
        <v>20</v>
      </c>
      <c r="D8" s="8">
        <v>47</v>
      </c>
      <c r="E8" s="11"/>
      <c r="F8" s="12">
        <f>D8*E8</f>
        <v>0</v>
      </c>
      <c r="G8" s="82" t="s">
        <v>11</v>
      </c>
      <c r="H8" s="50"/>
      <c r="I8" s="50"/>
      <c r="J8" s="50"/>
      <c r="K8" s="50"/>
      <c r="L8" s="50"/>
      <c r="M8" s="50"/>
      <c r="N8" s="50"/>
    </row>
    <row r="9" spans="1:14" ht="35.45" customHeight="1">
      <c r="A9" s="42" t="s">
        <v>21</v>
      </c>
      <c r="B9" s="80" t="s">
        <v>22</v>
      </c>
      <c r="C9" s="10" t="s">
        <v>20</v>
      </c>
      <c r="D9" s="8">
        <v>2</v>
      </c>
      <c r="E9" s="11"/>
      <c r="F9" s="12">
        <f aca="true" t="shared" si="1" ref="F9:F12">D9*E9</f>
        <v>0</v>
      </c>
      <c r="G9" s="82" t="s">
        <v>11</v>
      </c>
      <c r="H9" s="50"/>
      <c r="I9" s="50"/>
      <c r="J9" s="50"/>
      <c r="K9" s="50"/>
      <c r="L9" s="50"/>
      <c r="M9" s="50"/>
      <c r="N9" s="50"/>
    </row>
    <row r="10" spans="1:14" ht="51" customHeight="1">
      <c r="A10" s="60" t="s">
        <v>23</v>
      </c>
      <c r="B10" s="80" t="s">
        <v>24</v>
      </c>
      <c r="C10" s="10" t="s">
        <v>20</v>
      </c>
      <c r="D10" s="8">
        <v>16</v>
      </c>
      <c r="E10" s="11"/>
      <c r="F10" s="12">
        <f t="shared" si="1"/>
        <v>0</v>
      </c>
      <c r="G10" s="82" t="s">
        <v>11</v>
      </c>
      <c r="H10" s="50"/>
      <c r="I10" s="50"/>
      <c r="J10" s="50"/>
      <c r="K10" s="50"/>
      <c r="L10" s="50"/>
      <c r="M10" s="50"/>
      <c r="N10" s="50"/>
    </row>
    <row r="11" spans="1:14" ht="31.15" customHeight="1">
      <c r="A11" s="60" t="s">
        <v>25</v>
      </c>
      <c r="B11" s="62" t="s">
        <v>26</v>
      </c>
      <c r="C11" s="10" t="s">
        <v>16</v>
      </c>
      <c r="D11" s="8">
        <v>66</v>
      </c>
      <c r="E11" s="11"/>
      <c r="F11" s="12">
        <f t="shared" si="1"/>
        <v>0</v>
      </c>
      <c r="G11" s="82" t="s">
        <v>11</v>
      </c>
      <c r="H11" s="50"/>
      <c r="I11" s="50"/>
      <c r="J11" s="50"/>
      <c r="K11" s="50"/>
      <c r="L11" s="50"/>
      <c r="M11" s="50"/>
      <c r="N11" s="50"/>
    </row>
    <row r="12" spans="1:12" ht="36.6" customHeight="1" thickBot="1">
      <c r="A12" s="43" t="s">
        <v>27</v>
      </c>
      <c r="B12" s="44" t="s">
        <v>28</v>
      </c>
      <c r="C12" s="45" t="s">
        <v>16</v>
      </c>
      <c r="D12" s="45">
        <v>66</v>
      </c>
      <c r="E12" s="46"/>
      <c r="F12" s="84">
        <f t="shared" si="1"/>
        <v>0</v>
      </c>
      <c r="G12" s="47" t="s">
        <v>11</v>
      </c>
      <c r="H12" s="18"/>
      <c r="I12" s="18"/>
      <c r="J12" s="18"/>
      <c r="K12" s="18"/>
      <c r="L12" s="18"/>
    </row>
    <row r="13" spans="1:12" ht="42" customHeight="1" thickBot="1">
      <c r="A13" s="134" t="s">
        <v>29</v>
      </c>
      <c r="B13" s="135"/>
      <c r="C13" s="19"/>
      <c r="D13" s="19"/>
      <c r="E13" s="52"/>
      <c r="F13" s="52">
        <f>SUM(F4:F12)</f>
        <v>0</v>
      </c>
      <c r="G13" s="95">
        <v>45565</v>
      </c>
      <c r="H13" s="18"/>
      <c r="I13" s="18"/>
      <c r="J13" s="18"/>
      <c r="K13" s="18"/>
      <c r="L13" s="18"/>
    </row>
    <row r="14" spans="1:7" ht="31.15" customHeight="1">
      <c r="A14" s="96" t="s">
        <v>30</v>
      </c>
      <c r="B14" s="97" t="s">
        <v>31</v>
      </c>
      <c r="C14" s="98"/>
      <c r="D14" s="98"/>
      <c r="E14" s="99"/>
      <c r="F14" s="99"/>
      <c r="G14" s="100"/>
    </row>
    <row r="15" spans="1:7" ht="31.15" customHeight="1">
      <c r="A15" s="13" t="s">
        <v>32</v>
      </c>
      <c r="B15" s="14" t="s">
        <v>33</v>
      </c>
      <c r="C15" s="15" t="s">
        <v>16</v>
      </c>
      <c r="D15" s="15">
        <v>66</v>
      </c>
      <c r="E15" s="16"/>
      <c r="F15" s="86">
        <f aca="true" t="shared" si="2" ref="F15:F19">D15*E15</f>
        <v>0</v>
      </c>
      <c r="G15" s="130" t="s">
        <v>34</v>
      </c>
    </row>
    <row r="16" spans="1:7" ht="58.9" customHeight="1">
      <c r="A16" s="24" t="s">
        <v>35</v>
      </c>
      <c r="B16" s="9" t="s">
        <v>36</v>
      </c>
      <c r="C16" s="5" t="s">
        <v>16</v>
      </c>
      <c r="D16" s="5">
        <v>5</v>
      </c>
      <c r="E16" s="7"/>
      <c r="F16" s="86">
        <f t="shared" si="2"/>
        <v>0</v>
      </c>
      <c r="G16" s="131"/>
    </row>
    <row r="17" spans="1:7" ht="49.9" customHeight="1">
      <c r="A17" s="104" t="s">
        <v>37</v>
      </c>
      <c r="B17" s="93" t="s">
        <v>38</v>
      </c>
      <c r="C17" s="5" t="s">
        <v>39</v>
      </c>
      <c r="D17" s="5">
        <v>15</v>
      </c>
      <c r="E17" s="7"/>
      <c r="F17" s="86">
        <f t="shared" si="2"/>
        <v>0</v>
      </c>
      <c r="G17" s="131"/>
    </row>
    <row r="18" spans="1:7" ht="48.6" customHeight="1">
      <c r="A18" s="105"/>
      <c r="B18" s="93" t="s">
        <v>40</v>
      </c>
      <c r="C18" s="5" t="s">
        <v>39</v>
      </c>
      <c r="D18" s="5">
        <v>10</v>
      </c>
      <c r="E18" s="7"/>
      <c r="F18" s="86">
        <f t="shared" si="2"/>
        <v>0</v>
      </c>
      <c r="G18" s="131"/>
    </row>
    <row r="19" spans="1:7" ht="49.9" customHeight="1">
      <c r="A19" s="51" t="s">
        <v>41</v>
      </c>
      <c r="B19" s="93" t="s">
        <v>42</v>
      </c>
      <c r="C19" s="5" t="s">
        <v>43</v>
      </c>
      <c r="D19" s="5">
        <v>1</v>
      </c>
      <c r="E19" s="7"/>
      <c r="F19" s="86">
        <f t="shared" si="2"/>
        <v>0</v>
      </c>
      <c r="G19" s="131"/>
    </row>
    <row r="20" spans="1:8" ht="42" customHeight="1">
      <c r="A20" s="17" t="s">
        <v>44</v>
      </c>
      <c r="B20" s="9" t="s">
        <v>45</v>
      </c>
      <c r="C20" s="8" t="s">
        <v>16</v>
      </c>
      <c r="D20" s="72"/>
      <c r="E20" s="73"/>
      <c r="F20" s="74"/>
      <c r="G20" s="75"/>
      <c r="H20" s="18"/>
    </row>
    <row r="21" spans="1:8" ht="42" customHeight="1">
      <c r="A21" s="17" t="s">
        <v>80</v>
      </c>
      <c r="B21" s="9" t="s">
        <v>74</v>
      </c>
      <c r="C21" s="8" t="s">
        <v>16</v>
      </c>
      <c r="D21" s="8">
        <v>1</v>
      </c>
      <c r="E21" s="76"/>
      <c r="F21" s="86">
        <f aca="true" t="shared" si="3" ref="F21:F26">D21*E21</f>
        <v>0</v>
      </c>
      <c r="G21" s="63" t="s">
        <v>86</v>
      </c>
      <c r="H21" s="18"/>
    </row>
    <row r="22" spans="1:8" ht="42" customHeight="1">
      <c r="A22" s="17" t="s">
        <v>81</v>
      </c>
      <c r="B22" s="9" t="s">
        <v>75</v>
      </c>
      <c r="C22" s="8" t="s">
        <v>16</v>
      </c>
      <c r="D22" s="8">
        <v>1</v>
      </c>
      <c r="E22" s="76"/>
      <c r="F22" s="86">
        <f t="shared" si="3"/>
        <v>0</v>
      </c>
      <c r="G22" s="63" t="s">
        <v>86</v>
      </c>
      <c r="H22" s="18"/>
    </row>
    <row r="23" spans="1:8" ht="42" customHeight="1">
      <c r="A23" s="17" t="s">
        <v>82</v>
      </c>
      <c r="B23" s="9" t="s">
        <v>76</v>
      </c>
      <c r="C23" s="8" t="s">
        <v>16</v>
      </c>
      <c r="D23" s="8">
        <v>1</v>
      </c>
      <c r="E23" s="76"/>
      <c r="F23" s="86">
        <f t="shared" si="3"/>
        <v>0</v>
      </c>
      <c r="G23" s="63" t="s">
        <v>86</v>
      </c>
      <c r="H23" s="18"/>
    </row>
    <row r="24" spans="1:7" ht="36.6" customHeight="1">
      <c r="A24" s="17" t="s">
        <v>46</v>
      </c>
      <c r="B24" s="93" t="s">
        <v>47</v>
      </c>
      <c r="C24" s="5" t="s">
        <v>16</v>
      </c>
      <c r="D24" s="5">
        <v>65</v>
      </c>
      <c r="E24" s="64"/>
      <c r="F24" s="86">
        <f t="shared" si="3"/>
        <v>0</v>
      </c>
      <c r="G24" s="63" t="s">
        <v>89</v>
      </c>
    </row>
    <row r="25" spans="1:7" ht="31.15" customHeight="1">
      <c r="A25" s="94" t="s">
        <v>48</v>
      </c>
      <c r="B25" s="9" t="s">
        <v>49</v>
      </c>
      <c r="C25" s="5" t="s">
        <v>43</v>
      </c>
      <c r="D25" s="5">
        <v>2</v>
      </c>
      <c r="E25" s="64"/>
      <c r="F25" s="86">
        <f t="shared" si="3"/>
        <v>0</v>
      </c>
      <c r="G25" s="85" t="s">
        <v>50</v>
      </c>
    </row>
    <row r="26" spans="1:7" ht="38.45" customHeight="1">
      <c r="A26" s="94" t="s">
        <v>51</v>
      </c>
      <c r="B26" s="9" t="s">
        <v>52</v>
      </c>
      <c r="C26" s="5" t="s">
        <v>39</v>
      </c>
      <c r="D26" s="71">
        <v>1</v>
      </c>
      <c r="E26" s="77"/>
      <c r="F26" s="86">
        <f t="shared" si="3"/>
        <v>0</v>
      </c>
      <c r="G26" s="63" t="s">
        <v>53</v>
      </c>
    </row>
    <row r="27" spans="1:7" ht="38.45" customHeight="1">
      <c r="A27" s="94" t="s">
        <v>54</v>
      </c>
      <c r="B27" s="9" t="s">
        <v>55</v>
      </c>
      <c r="C27" s="8" t="s">
        <v>16</v>
      </c>
      <c r="D27" s="72"/>
      <c r="E27" s="73"/>
      <c r="F27" s="74"/>
      <c r="G27" s="75"/>
    </row>
    <row r="28" spans="1:7" ht="38.45" customHeight="1">
      <c r="A28" s="94" t="s">
        <v>77</v>
      </c>
      <c r="B28" s="9" t="s">
        <v>83</v>
      </c>
      <c r="C28" s="8" t="s">
        <v>16</v>
      </c>
      <c r="D28" s="8">
        <v>1</v>
      </c>
      <c r="E28" s="76"/>
      <c r="F28" s="86">
        <f aca="true" t="shared" si="4" ref="F28:F30">D28*E28</f>
        <v>0</v>
      </c>
      <c r="G28" s="63" t="s">
        <v>53</v>
      </c>
    </row>
    <row r="29" spans="1:7" ht="38.45" customHeight="1">
      <c r="A29" s="94" t="s">
        <v>78</v>
      </c>
      <c r="B29" s="9" t="s">
        <v>84</v>
      </c>
      <c r="C29" s="8" t="s">
        <v>16</v>
      </c>
      <c r="D29" s="8">
        <v>1</v>
      </c>
      <c r="E29" s="76"/>
      <c r="F29" s="86">
        <f t="shared" si="4"/>
        <v>0</v>
      </c>
      <c r="G29" s="63" t="s">
        <v>53</v>
      </c>
    </row>
    <row r="30" spans="1:7" ht="37.9" customHeight="1" thickBot="1">
      <c r="A30" s="43" t="s">
        <v>79</v>
      </c>
      <c r="B30" s="44" t="s">
        <v>85</v>
      </c>
      <c r="C30" s="45" t="s">
        <v>16</v>
      </c>
      <c r="D30" s="45">
        <v>1</v>
      </c>
      <c r="E30" s="101"/>
      <c r="F30" s="102">
        <f t="shared" si="4"/>
        <v>0</v>
      </c>
      <c r="G30" s="103" t="s">
        <v>53</v>
      </c>
    </row>
    <row r="31" spans="1:7" ht="42" customHeight="1" thickBot="1">
      <c r="A31" s="128" t="s">
        <v>56</v>
      </c>
      <c r="B31" s="129"/>
      <c r="C31" s="19"/>
      <c r="D31" s="19"/>
      <c r="E31" s="20"/>
      <c r="F31" s="87">
        <f>SUM(F14:F30)</f>
        <v>0</v>
      </c>
      <c r="G31" s="25" t="s">
        <v>57</v>
      </c>
    </row>
    <row r="32" spans="1:12" ht="31.15" customHeight="1" thickBot="1">
      <c r="A32" s="53" t="s">
        <v>58</v>
      </c>
      <c r="B32" s="54" t="s">
        <v>59</v>
      </c>
      <c r="C32" s="55" t="s">
        <v>16</v>
      </c>
      <c r="D32" s="55">
        <v>66</v>
      </c>
      <c r="E32" s="56"/>
      <c r="F32" s="88">
        <f aca="true" t="shared" si="5" ref="F32">D32*E32</f>
        <v>0</v>
      </c>
      <c r="G32" s="21" t="s">
        <v>53</v>
      </c>
      <c r="H32" s="18"/>
      <c r="I32" s="18"/>
      <c r="J32" s="18"/>
      <c r="K32" s="18"/>
      <c r="L32" s="18"/>
    </row>
    <row r="33" spans="1:7" ht="42" customHeight="1" thickBot="1">
      <c r="A33" s="115" t="s">
        <v>60</v>
      </c>
      <c r="B33" s="116"/>
      <c r="C33" s="36"/>
      <c r="D33" s="36"/>
      <c r="E33" s="37"/>
      <c r="F33" s="89">
        <f>F32</f>
        <v>0</v>
      </c>
      <c r="G33" s="25" t="s">
        <v>57</v>
      </c>
    </row>
    <row r="34" spans="1:7" ht="31.15" customHeight="1">
      <c r="A34" s="126" t="s">
        <v>61</v>
      </c>
      <c r="B34" s="127"/>
      <c r="C34" s="27"/>
      <c r="D34" s="27"/>
      <c r="E34" s="28"/>
      <c r="F34" s="28"/>
      <c r="G34" s="26"/>
    </row>
    <row r="35" spans="1:7" ht="31.15" customHeight="1">
      <c r="A35" s="117" t="s">
        <v>62</v>
      </c>
      <c r="B35" s="118"/>
      <c r="C35" s="29"/>
      <c r="D35" s="29"/>
      <c r="E35" s="30"/>
      <c r="F35" s="90">
        <f>F13</f>
        <v>0</v>
      </c>
      <c r="G35" s="78"/>
    </row>
    <row r="36" spans="1:7" ht="31.15" customHeight="1">
      <c r="A36" s="117" t="s">
        <v>63</v>
      </c>
      <c r="B36" s="118"/>
      <c r="C36" s="29"/>
      <c r="D36" s="29"/>
      <c r="E36" s="30"/>
      <c r="F36" s="90">
        <f>F31</f>
        <v>0</v>
      </c>
      <c r="G36" s="78"/>
    </row>
    <row r="37" spans="1:7" ht="31.15" customHeight="1">
      <c r="A37" s="117" t="s">
        <v>64</v>
      </c>
      <c r="B37" s="118"/>
      <c r="C37" s="29"/>
      <c r="D37" s="29"/>
      <c r="E37" s="30"/>
      <c r="F37" s="90">
        <f>F32</f>
        <v>0</v>
      </c>
      <c r="G37" s="78"/>
    </row>
    <row r="38" spans="1:7" ht="31.15" customHeight="1">
      <c r="A38" s="119" t="s">
        <v>65</v>
      </c>
      <c r="B38" s="120"/>
      <c r="C38" s="66"/>
      <c r="D38" s="66"/>
      <c r="E38" s="67"/>
      <c r="F38" s="91">
        <f>SUM(F37)</f>
        <v>0</v>
      </c>
      <c r="G38" s="78"/>
    </row>
    <row r="39" spans="1:7" ht="31.15" customHeight="1">
      <c r="A39" s="121" t="s">
        <v>66</v>
      </c>
      <c r="B39" s="122"/>
      <c r="C39" s="29"/>
      <c r="D39" s="29"/>
      <c r="E39" s="30"/>
      <c r="F39" s="90">
        <f>F38*0.21</f>
        <v>0</v>
      </c>
      <c r="G39" s="78"/>
    </row>
    <row r="40" spans="1:11" ht="31.15" customHeight="1" thickBot="1">
      <c r="A40" s="123" t="s">
        <v>67</v>
      </c>
      <c r="B40" s="124"/>
      <c r="C40" s="68"/>
      <c r="D40" s="69"/>
      <c r="E40" s="70"/>
      <c r="F40" s="92">
        <f>F38+F39</f>
        <v>0</v>
      </c>
      <c r="G40" s="79"/>
      <c r="J40" s="57"/>
      <c r="K40" s="57"/>
    </row>
    <row r="41" spans="1:12" ht="21" customHeight="1">
      <c r="A41" s="114"/>
      <c r="B41" s="114"/>
      <c r="C41" s="114"/>
      <c r="D41" s="114"/>
      <c r="E41" s="114"/>
      <c r="F41" s="114"/>
      <c r="G41" s="114"/>
      <c r="J41" s="18"/>
      <c r="L41" s="18"/>
    </row>
    <row r="42" spans="1:12" ht="21" customHeight="1">
      <c r="A42" s="108" t="s">
        <v>68</v>
      </c>
      <c r="B42" s="108"/>
      <c r="C42" s="108"/>
      <c r="D42" s="108"/>
      <c r="E42" s="108" t="s">
        <v>69</v>
      </c>
      <c r="F42" s="108"/>
      <c r="G42" s="108"/>
      <c r="J42" s="18"/>
      <c r="L42" s="18"/>
    </row>
    <row r="43" spans="1:12" ht="21" customHeight="1">
      <c r="A43" s="109" t="s">
        <v>87</v>
      </c>
      <c r="B43" s="109"/>
      <c r="C43" s="109"/>
      <c r="D43" s="109"/>
      <c r="E43" s="109" t="s">
        <v>70</v>
      </c>
      <c r="F43" s="109"/>
      <c r="G43" s="109"/>
      <c r="J43" s="18"/>
      <c r="L43" s="18"/>
    </row>
    <row r="44" spans="1:12" ht="21" customHeight="1">
      <c r="A44" s="109" t="s">
        <v>90</v>
      </c>
      <c r="B44" s="109"/>
      <c r="C44" s="109"/>
      <c r="D44" s="109"/>
      <c r="E44" s="109" t="s">
        <v>90</v>
      </c>
      <c r="F44" s="109"/>
      <c r="G44" s="109"/>
      <c r="J44" s="18"/>
      <c r="L44" s="18"/>
    </row>
    <row r="45" spans="1:12" ht="21" customHeight="1">
      <c r="A45" s="106"/>
      <c r="B45" s="106"/>
      <c r="C45" s="106"/>
      <c r="D45" s="106"/>
      <c r="E45" s="107"/>
      <c r="F45" s="107"/>
      <c r="G45" s="107"/>
      <c r="J45" s="18"/>
      <c r="L45" s="18"/>
    </row>
    <row r="46" spans="1:12" ht="21" customHeight="1">
      <c r="A46" s="106"/>
      <c r="B46" s="106"/>
      <c r="C46" s="106"/>
      <c r="D46" s="106"/>
      <c r="E46" s="107"/>
      <c r="F46" s="107"/>
      <c r="G46" s="107"/>
      <c r="J46" s="18"/>
      <c r="L46" s="18"/>
    </row>
    <row r="47" spans="1:12" ht="21" customHeight="1">
      <c r="A47" s="106"/>
      <c r="B47" s="106"/>
      <c r="C47" s="106"/>
      <c r="D47" s="106"/>
      <c r="E47" s="107"/>
      <c r="F47" s="107"/>
      <c r="G47" s="107"/>
      <c r="J47" s="18"/>
      <c r="L47" s="18"/>
    </row>
    <row r="48" spans="1:12" ht="21" customHeight="1">
      <c r="A48" s="106"/>
      <c r="B48" s="106"/>
      <c r="C48" s="106"/>
      <c r="D48" s="106"/>
      <c r="E48" s="107"/>
      <c r="F48" s="107"/>
      <c r="G48" s="107"/>
      <c r="J48" s="18"/>
      <c r="L48" s="18"/>
    </row>
    <row r="49" spans="1:12" ht="21" customHeight="1">
      <c r="A49" s="108" t="s">
        <v>71</v>
      </c>
      <c r="B49" s="108"/>
      <c r="C49" s="108"/>
      <c r="D49" s="108"/>
      <c r="E49" s="108" t="s">
        <v>71</v>
      </c>
      <c r="F49" s="108"/>
      <c r="G49" s="108"/>
      <c r="J49" s="18"/>
      <c r="L49" s="18"/>
    </row>
    <row r="50" spans="1:12" ht="21" customHeight="1">
      <c r="A50" s="109" t="s">
        <v>91</v>
      </c>
      <c r="B50" s="109"/>
      <c r="C50" s="109"/>
      <c r="D50" s="109"/>
      <c r="E50" s="109" t="s">
        <v>72</v>
      </c>
      <c r="F50" s="109"/>
      <c r="G50" s="109"/>
      <c r="J50" s="18"/>
      <c r="L50" s="18"/>
    </row>
    <row r="51" spans="1:12" ht="21" customHeight="1">
      <c r="A51" s="109" t="s">
        <v>88</v>
      </c>
      <c r="B51" s="109"/>
      <c r="C51" s="109"/>
      <c r="D51" s="109"/>
      <c r="E51" s="109" t="s">
        <v>73</v>
      </c>
      <c r="F51" s="109"/>
      <c r="G51" s="109"/>
      <c r="J51" s="18"/>
      <c r="L51" s="18"/>
    </row>
    <row r="52" spans="1:12" ht="21" customHeight="1">
      <c r="A52" s="22"/>
      <c r="B52" s="22"/>
      <c r="C52" s="22"/>
      <c r="D52" s="22"/>
      <c r="E52" s="22"/>
      <c r="F52" s="22"/>
      <c r="G52" s="22"/>
      <c r="J52" s="18"/>
      <c r="L52" s="18"/>
    </row>
    <row r="54" spans="1:2" ht="21" customHeight="1">
      <c r="A54" s="136"/>
      <c r="B54" s="136"/>
    </row>
    <row r="55" spans="1:7" ht="69.75" customHeight="1">
      <c r="A55" s="137" t="s">
        <v>93</v>
      </c>
      <c r="B55" s="137"/>
      <c r="C55" s="137"/>
      <c r="D55" s="137"/>
      <c r="E55" s="137"/>
      <c r="F55" s="137"/>
      <c r="G55" s="137"/>
    </row>
    <row r="56" spans="1:7" ht="60.75" customHeight="1">
      <c r="A56" s="137" t="s">
        <v>94</v>
      </c>
      <c r="B56" s="137"/>
      <c r="C56" s="137"/>
      <c r="D56" s="137"/>
      <c r="E56" s="137"/>
      <c r="F56" s="137"/>
      <c r="G56" s="137"/>
    </row>
    <row r="57" spans="1:7" ht="47.25" customHeight="1">
      <c r="A57" s="137" t="s">
        <v>95</v>
      </c>
      <c r="B57" s="137"/>
      <c r="C57" s="137"/>
      <c r="D57" s="137"/>
      <c r="E57" s="137"/>
      <c r="F57" s="137"/>
      <c r="G57" s="137"/>
    </row>
    <row r="58" spans="1:7" ht="39.75" customHeight="1">
      <c r="A58" s="137" t="s">
        <v>96</v>
      </c>
      <c r="B58" s="137"/>
      <c r="C58" s="137"/>
      <c r="D58" s="137"/>
      <c r="E58" s="137"/>
      <c r="F58" s="137"/>
      <c r="G58" s="137"/>
    </row>
    <row r="59" spans="1:7" ht="35.25" customHeight="1">
      <c r="A59" s="138" t="s">
        <v>97</v>
      </c>
      <c r="B59" s="138"/>
      <c r="C59" s="138"/>
      <c r="D59" s="138"/>
      <c r="E59" s="138"/>
      <c r="F59" s="138"/>
      <c r="G59" s="138"/>
    </row>
    <row r="60" spans="1:8" s="18" customFormat="1" ht="21" customHeight="1">
      <c r="A60" s="137" t="s">
        <v>98</v>
      </c>
      <c r="B60" s="137"/>
      <c r="C60" s="137"/>
      <c r="D60" s="137"/>
      <c r="E60" s="137"/>
      <c r="F60" s="137"/>
      <c r="G60" s="137"/>
      <c r="H60" s="65"/>
    </row>
    <row r="61" spans="1:7" ht="21" customHeight="1">
      <c r="A61" s="137" t="s">
        <v>99</v>
      </c>
      <c r="B61" s="137"/>
      <c r="C61" s="137"/>
      <c r="D61" s="137"/>
      <c r="E61" s="137"/>
      <c r="F61" s="137"/>
      <c r="G61" s="137"/>
    </row>
    <row r="62" spans="1:7" ht="66" customHeight="1">
      <c r="A62" s="137" t="s">
        <v>100</v>
      </c>
      <c r="B62" s="137"/>
      <c r="C62" s="137"/>
      <c r="D62" s="137"/>
      <c r="E62" s="137"/>
      <c r="F62" s="137"/>
      <c r="G62" s="137"/>
    </row>
    <row r="63" spans="1:7" ht="46.5" customHeight="1">
      <c r="A63" s="137" t="s">
        <v>101</v>
      </c>
      <c r="B63" s="137"/>
      <c r="C63" s="137"/>
      <c r="D63" s="137"/>
      <c r="E63" s="137"/>
      <c r="F63" s="137"/>
      <c r="G63" s="137"/>
    </row>
    <row r="64" spans="1:7" ht="24.75" customHeight="1">
      <c r="A64" s="137" t="s">
        <v>102</v>
      </c>
      <c r="B64" s="137"/>
      <c r="C64" s="137"/>
      <c r="D64" s="137"/>
      <c r="E64" s="137"/>
      <c r="F64" s="137"/>
      <c r="G64" s="137"/>
    </row>
    <row r="65" spans="1:7" ht="63" customHeight="1">
      <c r="A65" s="137" t="s">
        <v>103</v>
      </c>
      <c r="B65" s="137"/>
      <c r="C65" s="137"/>
      <c r="D65" s="137"/>
      <c r="E65" s="137"/>
      <c r="F65" s="137"/>
      <c r="G65" s="137"/>
    </row>
    <row r="66" spans="1:7" ht="66" customHeight="1">
      <c r="A66" s="137" t="s">
        <v>104</v>
      </c>
      <c r="B66" s="137"/>
      <c r="C66" s="137"/>
      <c r="D66" s="137"/>
      <c r="E66" s="137"/>
      <c r="F66" s="137"/>
      <c r="G66" s="137"/>
    </row>
    <row r="67" spans="1:7" ht="21" customHeight="1">
      <c r="A67" s="139"/>
      <c r="B67" s="139"/>
      <c r="C67" s="139"/>
      <c r="D67" s="139"/>
      <c r="E67" s="139"/>
      <c r="F67" s="139"/>
      <c r="G67" s="139"/>
    </row>
    <row r="68" spans="1:7" ht="21" customHeight="1">
      <c r="A68" s="140" t="s">
        <v>105</v>
      </c>
      <c r="B68" s="140"/>
      <c r="C68" s="139"/>
      <c r="D68" s="139"/>
      <c r="E68" s="139"/>
      <c r="F68" s="139"/>
      <c r="G68" s="139"/>
    </row>
    <row r="69" spans="1:7" ht="21" customHeight="1">
      <c r="A69" s="139"/>
      <c r="B69" s="141" t="s">
        <v>106</v>
      </c>
      <c r="C69" s="139"/>
      <c r="D69" s="139"/>
      <c r="E69" s="139"/>
      <c r="F69" s="139"/>
      <c r="G69" s="139"/>
    </row>
    <row r="70" spans="1:7" ht="21" customHeight="1">
      <c r="A70" s="139"/>
      <c r="B70" s="141" t="s">
        <v>107</v>
      </c>
      <c r="C70" s="139"/>
      <c r="D70" s="139"/>
      <c r="E70" s="139"/>
      <c r="F70" s="139"/>
      <c r="G70" s="139"/>
    </row>
    <row r="71" spans="1:7" ht="21" customHeight="1">
      <c r="A71" s="139"/>
      <c r="B71" s="141" t="s">
        <v>108</v>
      </c>
      <c r="C71" s="139"/>
      <c r="D71" s="139"/>
      <c r="E71" s="139"/>
      <c r="F71" s="139"/>
      <c r="G71" s="139"/>
    </row>
    <row r="72" spans="1:7" ht="21" customHeight="1">
      <c r="A72" s="139"/>
      <c r="B72" s="141" t="s">
        <v>109</v>
      </c>
      <c r="C72" s="139"/>
      <c r="D72" s="139"/>
      <c r="E72" s="139"/>
      <c r="F72" s="139"/>
      <c r="G72" s="139"/>
    </row>
    <row r="73" spans="1:7" ht="21" customHeight="1">
      <c r="A73" s="139"/>
      <c r="B73" s="142" t="s">
        <v>110</v>
      </c>
      <c r="C73" s="139"/>
      <c r="D73" s="139"/>
      <c r="E73" s="139"/>
      <c r="F73" s="139"/>
      <c r="G73" s="139"/>
    </row>
    <row r="74" spans="1:7" ht="21" customHeight="1">
      <c r="A74" s="144"/>
      <c r="B74" s="143" t="s">
        <v>111</v>
      </c>
      <c r="C74" s="143"/>
      <c r="D74" s="143"/>
      <c r="E74" s="143"/>
      <c r="F74" s="143"/>
      <c r="G74" s="143"/>
    </row>
    <row r="75" spans="1:7" ht="21" customHeight="1">
      <c r="A75" s="139"/>
      <c r="B75" s="142" t="s">
        <v>112</v>
      </c>
      <c r="C75" s="139"/>
      <c r="D75" s="139"/>
      <c r="E75" s="139"/>
      <c r="F75" s="139"/>
      <c r="G75" s="139"/>
    </row>
  </sheetData>
  <mergeCells count="51">
    <mergeCell ref="A65:G65"/>
    <mergeCell ref="A66:G66"/>
    <mergeCell ref="A68:B68"/>
    <mergeCell ref="A56:G56"/>
    <mergeCell ref="E49:G49"/>
    <mergeCell ref="E50:G50"/>
    <mergeCell ref="A54:B54"/>
    <mergeCell ref="A61:G61"/>
    <mergeCell ref="A58:G58"/>
    <mergeCell ref="A55:G55"/>
    <mergeCell ref="A62:G62"/>
    <mergeCell ref="A59:G59"/>
    <mergeCell ref="A63:G63"/>
    <mergeCell ref="A64:G64"/>
    <mergeCell ref="A60:G60"/>
    <mergeCell ref="A57:G57"/>
    <mergeCell ref="A50:D50"/>
    <mergeCell ref="E48:G48"/>
    <mergeCell ref="E47:G47"/>
    <mergeCell ref="A51:D51"/>
    <mergeCell ref="A49:D49"/>
    <mergeCell ref="A47:D47"/>
    <mergeCell ref="A48:D48"/>
    <mergeCell ref="E51:G51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5:D45"/>
    <mergeCell ref="A46:D46"/>
    <mergeCell ref="E46:G46"/>
    <mergeCell ref="A42:D42"/>
    <mergeCell ref="E42:G42"/>
    <mergeCell ref="A43:D43"/>
    <mergeCell ref="A44:D44"/>
    <mergeCell ref="E43:G43"/>
    <mergeCell ref="E44:G44"/>
    <mergeCell ref="E45:G4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2022-06-22T07:54:16Z</cp:lastPrinted>
  <dcterms:created xsi:type="dcterms:W3CDTF">2013-07-10T06:31:46Z</dcterms:created>
  <dcterms:modified xsi:type="dcterms:W3CDTF">2022-07-07T08:21:15Z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