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28680" yWindow="65416" windowWidth="29040" windowHeight="17640" activeTab="0"/>
  </bookViews>
  <sheets>
    <sheet name="List1" sheetId="1" r:id="rId1"/>
    <sheet name="List2" sheetId="2" r:id="rId2"/>
    <sheet name="List3" sheetId="3" r:id="rId3"/>
  </sheets>
  <definedNames>
    <definedName name="_Ref67496867" localSheetId="0">'List1'!$H$16</definedName>
    <definedName name="_Ref67496872" localSheetId="0">'List1'!$H$17</definedName>
    <definedName name="_Ref67496875" localSheetId="0">'List1'!$H$19</definedName>
  </definedNames>
  <calcPr calcId="191028"/>
  <extLst/>
</workbook>
</file>

<file path=xl/sharedStrings.xml><?xml version="1.0" encoding="utf-8"?>
<sst xmlns="http://schemas.openxmlformats.org/spreadsheetml/2006/main" count="148" uniqueCount="113">
  <si>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</si>
  <si>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</si>
  <si>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</si>
  <si>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</si>
  <si>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</si>
  <si>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</si>
  <si>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</si>
  <si>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</si>
  <si>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</si>
  <si>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</si>
  <si>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</si>
  <si>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</si>
  <si>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Doplnění stávajícího bodového pole 6)</t>
  </si>
  <si>
    <t>bod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</si>
  <si>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</si>
  <si>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</si>
  <si>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</si>
  <si>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</si>
  <si>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</si>
  <si>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</si>
  <si>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</si>
  <si>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</si>
  <si>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</si>
  <si>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</si>
  <si>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Šetření průběhu vlastnických hranic řešených pozemků s porosty pro účely návrhu KoPÚ, včetně označení lomových bodů 6), 8)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</si>
  <si>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</si>
  <si>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</si>
  <si>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</si>
  <si>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</si>
  <si>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</si>
  <si>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</si>
  <si>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</si>
  <si>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</si>
  <si>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</si>
  <si>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</si>
  <si>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</si>
  <si>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</si>
  <si>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</si>
  <si>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</si>
  <si>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</si>
  <si>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</si>
  <si>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</si>
  <si>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</si>
  <si>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</si>
  <si>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</si>
  <si>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</si>
  <si>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</si>
  <si>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</si>
  <si>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</si>
  <si>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</si>
  <si>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</si>
  <si>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</si>
  <si>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</si>
  <si>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</si>
  <si>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</si>
  <si>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</si>
  <si>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</si>
  <si>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</si>
  <si>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</si>
  <si>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</si>
  <si>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</si>
  <si>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</si>
  <si>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</si>
  <si>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</si>
  <si>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</si>
  <si>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</si>
  <si>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</si>
  <si>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</si>
  <si>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</si>
  <si>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</si>
  <si>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</si>
  <si>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</si>
  <si>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</si>
  <si>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</si>
  <si>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</si>
  <si>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</si>
  <si>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</si>
  <si>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</si>
  <si>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</si>
  <si>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</si>
  <si>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</si>
  <si>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</si>
  <si>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</si>
  <si>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10) Ceny jsou uváděny s přesností na dvě desetinná místa.</t>
  </si>
  <si>
    <t>Poznámka:</t>
  </si>
  <si>
    <t>hodnota A – pozemky řešené dle § 2 Zákona</t>
  </si>
  <si>
    <t>hodnota B – pozemky neřešené dle § 2 Zákona</t>
  </si>
  <si>
    <t>hodnota C1 až C13 – určí Objednatel</t>
  </si>
  <si>
    <t>C3 + C4 = A + B</t>
  </si>
  <si>
    <t>hodnota D – určí Objednatel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</si>
  <si>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</si>
  <si>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</si>
  <si>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</si>
  <si>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</si>
  <si>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</si>
  <si>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</si>
  <si>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</si>
  <si>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</si>
  <si>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</si>
  <si>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</si>
  <si>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</si>
  <si>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</si>
  <si>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</si>
  <si>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</si>
  <si>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</si>
  <si>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</si>
  <si>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nevyplňovat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</si>
  <si>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</si>
  <si>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Položkový výkaz činností –  Příloha č. 1 ke Smlouvě –  Komplexní pozemkové úpravy Bohdanovice</t>
  </si>
  <si>
    <t>Jméno: Mgr. Dana Lišková</t>
  </si>
  <si>
    <t>Funkce: ředitelka KPÚ pro MSK</t>
  </si>
  <si>
    <t>Místo: Ostrava</t>
  </si>
  <si>
    <t>30.1.2026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</si>
</sst>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i/>
      <sz val="11"/>
      <color theme="0" tint="-0.1499900072813034"/>
      <name val="Arial"/>
      <family val="2"/>
    </font>
    <font>
      <sz val="11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strike/>
      <sz val="11"/>
      <color theme="1" tint="0.2499800026416778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" fontId="4" fillId="0" borderId="2" xfId="20" applyNumberFormat="1" applyFont="1" applyFill="1" applyBorder="1" applyAlignment="1" applyProtection="1">
      <alignment vertical="center"/>
      <protection locked="0"/>
    </xf>
    <xf numFmtId="4" fontId="5" fillId="0" borderId="2" xfId="20" applyNumberFormat="1" applyFont="1" applyFill="1" applyBorder="1" applyAlignment="1">
      <alignment vertical="center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" fontId="4" fillId="0" borderId="4" xfId="20" applyNumberFormat="1" applyFont="1" applyFill="1" applyBorder="1" applyAlignment="1" applyProtection="1">
      <alignment horizontal="center" vertical="center"/>
      <protection locked="0"/>
    </xf>
    <xf numFmtId="4" fontId="5" fillId="0" borderId="5" xfId="20" applyNumberFormat="1" applyFont="1" applyFill="1" applyBorder="1" applyAlignment="1">
      <alignment horizontal="center" vertical="center"/>
      <protection/>
    </xf>
    <xf numFmtId="4" fontId="5" fillId="0" borderId="6" xfId="20" applyNumberFormat="1" applyFont="1" applyFill="1" applyBorder="1" applyAlignment="1">
      <alignment horizontal="center" vertical="center"/>
      <protection/>
    </xf>
    <xf numFmtId="49" fontId="5" fillId="0" borderId="7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8" xfId="20" applyFont="1" applyFill="1" applyBorder="1" applyAlignment="1">
      <alignment vertical="center" wrapText="1"/>
      <protection/>
    </xf>
    <xf numFmtId="4" fontId="4" fillId="0" borderId="9" xfId="20" applyNumberFormat="1" applyFont="1" applyFill="1" applyBorder="1" applyAlignment="1">
      <alignment vertical="center" wrapText="1"/>
      <protection/>
    </xf>
    <xf numFmtId="49" fontId="4" fillId="0" borderId="10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11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4" fontId="4" fillId="0" borderId="14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5" xfId="20" applyNumberFormat="1" applyFont="1" applyFill="1" applyBorder="1" applyAlignment="1">
      <alignment horizontal="center" vertical="top"/>
      <protection/>
    </xf>
    <xf numFmtId="49" fontId="4" fillId="0" borderId="16" xfId="20" applyNumberFormat="1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 wrapText="1"/>
      <protection/>
    </xf>
    <xf numFmtId="4" fontId="4" fillId="0" borderId="19" xfId="20" applyNumberFormat="1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" fontId="4" fillId="0" borderId="22" xfId="20" applyNumberFormat="1" applyFont="1" applyFill="1" applyBorder="1" applyAlignment="1" applyProtection="1">
      <alignment horizontal="center" vertical="center"/>
      <protection locked="0"/>
    </xf>
    <xf numFmtId="4" fontId="5" fillId="0" borderId="20" xfId="20" applyNumberFormat="1" applyFont="1" applyFill="1" applyBorder="1" applyAlignment="1">
      <alignment horizontal="right" vertical="center"/>
      <protection/>
    </xf>
    <xf numFmtId="4" fontId="5" fillId="0" borderId="11" xfId="20" applyNumberFormat="1" applyFont="1" applyFill="1" applyBorder="1" applyAlignment="1" applyProtection="1">
      <alignment horizontal="center" vertical="center"/>
      <protection locked="0"/>
    </xf>
    <xf numFmtId="49" fontId="5" fillId="0" borderId="23" xfId="20" applyNumberFormat="1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5" fillId="0" borderId="24" xfId="20" applyFont="1" applyFill="1" applyBorder="1" applyAlignment="1">
      <alignment horizontal="center" vertical="center"/>
      <protection/>
    </xf>
    <xf numFmtId="4" fontId="4" fillId="0" borderId="24" xfId="20" applyNumberFormat="1" applyFont="1" applyFill="1" applyBorder="1" applyAlignment="1" applyProtection="1">
      <alignment horizontal="center" vertical="center"/>
      <protection locked="0"/>
    </xf>
    <xf numFmtId="4" fontId="5" fillId="0" borderId="24" xfId="20" applyNumberFormat="1" applyFont="1" applyFill="1" applyBorder="1" applyAlignment="1">
      <alignment horizontal="right" vertical="center"/>
      <protection/>
    </xf>
    <xf numFmtId="49" fontId="5" fillId="0" borderId="25" xfId="20" applyNumberFormat="1" applyFont="1" applyFill="1" applyBorder="1" applyAlignment="1" applyProtection="1">
      <alignment horizontal="center" vertical="center"/>
      <protection locked="0"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8" xfId="20" applyNumberFormat="1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0" xfId="20" applyFont="1" applyFill="1" applyBorder="1" applyAlignment="1">
      <alignment horizontal="center" vertical="center"/>
      <protection/>
    </xf>
    <xf numFmtId="4" fontId="4" fillId="0" borderId="30" xfId="20" applyNumberFormat="1" applyFont="1" applyFill="1" applyBorder="1" applyAlignment="1">
      <alignment horizontal="center" vertical="center"/>
      <protection/>
    </xf>
    <xf numFmtId="164" fontId="4" fillId="0" borderId="31" xfId="20" applyNumberFormat="1" applyFont="1" applyFill="1" applyBorder="1" applyAlignment="1">
      <alignment horizontal="center" vertical="center"/>
      <protection/>
    </xf>
    <xf numFmtId="4" fontId="5" fillId="0" borderId="32" xfId="20" applyNumberFormat="1" applyFont="1" applyFill="1" applyBorder="1" applyAlignment="1">
      <alignment horizontal="center" vertical="center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vertical="center" wrapText="1"/>
      <protection/>
    </xf>
    <xf numFmtId="0" fontId="5" fillId="0" borderId="33" xfId="20" applyFont="1" applyFill="1" applyBorder="1" applyAlignment="1">
      <alignment horizontal="center" vertical="center"/>
      <protection/>
    </xf>
    <xf numFmtId="4" fontId="5" fillId="0" borderId="33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4" xfId="20" applyFont="1" applyFill="1" applyBorder="1" applyAlignment="1">
      <alignment horizontal="center" vertical="center" wrapText="1"/>
      <protection/>
    </xf>
    <xf numFmtId="49" fontId="5" fillId="0" borderId="11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49" fontId="5" fillId="0" borderId="36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4" fontId="5" fillId="0" borderId="33" xfId="0" applyNumberFormat="1" applyFont="1" applyFill="1" applyBorder="1"/>
    <xf numFmtId="4" fontId="5" fillId="0" borderId="18" xfId="0" applyNumberFormat="1" applyFont="1" applyFill="1" applyBorder="1"/>
    <xf numFmtId="0" fontId="5" fillId="0" borderId="0" xfId="0" applyFont="1" applyFill="1" applyAlignment="1">
      <alignment horizontal="lef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7" xfId="20" applyFont="1" applyFill="1" applyBorder="1" applyAlignment="1" applyProtection="1">
      <alignment vertical="center"/>
      <protection locked="0"/>
    </xf>
    <xf numFmtId="0" fontId="4" fillId="0" borderId="24" xfId="20" applyFont="1" applyFill="1" applyBorder="1" applyAlignment="1" applyProtection="1">
      <alignment vertical="center"/>
      <protection locked="0"/>
    </xf>
    <xf numFmtId="4" fontId="4" fillId="0" borderId="37" xfId="20" applyNumberFormat="1" applyFont="1" applyFill="1" applyBorder="1" applyAlignment="1" applyProtection="1">
      <alignment vertical="center"/>
      <protection locked="0"/>
    </xf>
    <xf numFmtId="4" fontId="4" fillId="0" borderId="24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1" xfId="20" applyNumberFormat="1" applyFont="1" applyFill="1" applyBorder="1" applyAlignment="1">
      <alignment horizontal="center" vertical="center"/>
      <protection/>
    </xf>
    <xf numFmtId="49" fontId="5" fillId="0" borderId="36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49" fontId="7" fillId="2" borderId="36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0" applyNumberFormat="1" applyFont="1" applyFill="1" applyBorder="1" applyAlignment="1" applyProtection="1">
      <alignment horizontal="center" vertical="center"/>
      <protection locked="0"/>
    </xf>
    <xf numFmtId="164" fontId="5" fillId="0" borderId="1" xfId="20" applyNumberFormat="1" applyFont="1" applyFill="1" applyBorder="1" applyAlignment="1" applyProtection="1">
      <alignment horizontal="center" vertical="center" wrapText="1"/>
      <protection locked="0"/>
    </xf>
    <xf numFmtId="6" fontId="7" fillId="2" borderId="38" xfId="20" applyNumberFormat="1" applyFont="1" applyFill="1" applyBorder="1" applyAlignment="1">
      <alignment horizontal="center" vertical="center"/>
      <protection/>
    </xf>
    <xf numFmtId="6" fontId="7" fillId="2" borderId="39" xfId="20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164" fontId="10" fillId="0" borderId="20" xfId="20" applyNumberFormat="1" applyFont="1" applyFill="1" applyBorder="1" applyAlignment="1">
      <alignment horizontal="center" vertical="center"/>
      <protection/>
    </xf>
    <xf numFmtId="164" fontId="10" fillId="0" borderId="40" xfId="20" applyNumberFormat="1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1" fontId="10" fillId="0" borderId="2" xfId="20" applyNumberFormat="1" applyFont="1" applyFill="1" applyBorder="1" applyAlignment="1">
      <alignment horizontal="center" vertical="center"/>
      <protection/>
    </xf>
    <xf numFmtId="0" fontId="10" fillId="0" borderId="24" xfId="20" applyFont="1" applyFill="1" applyBorder="1" applyAlignment="1">
      <alignment horizontal="center" vertical="center"/>
      <protection/>
    </xf>
    <xf numFmtId="0" fontId="11" fillId="0" borderId="8" xfId="20" applyFont="1" applyFill="1" applyBorder="1" applyAlignment="1">
      <alignment vertical="center" wrapText="1"/>
      <protection/>
    </xf>
    <xf numFmtId="0" fontId="11" fillId="0" borderId="30" xfId="20" applyFont="1" applyFill="1" applyBorder="1" applyAlignment="1">
      <alignment horizontal="center" vertical="center"/>
      <protection/>
    </xf>
    <xf numFmtId="0" fontId="10" fillId="0" borderId="4" xfId="20" applyFont="1" applyFill="1" applyBorder="1" applyAlignment="1">
      <alignment horizontal="center" vertical="center"/>
      <protection/>
    </xf>
    <xf numFmtId="3" fontId="10" fillId="0" borderId="2" xfId="20" applyNumberFormat="1" applyFont="1" applyFill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10" fillId="0" borderId="33" xfId="20" applyFont="1" applyFill="1" applyBorder="1" applyAlignment="1">
      <alignment horizontal="center" vertical="center"/>
      <protection/>
    </xf>
    <xf numFmtId="4" fontId="5" fillId="0" borderId="11" xfId="20" applyNumberFormat="1" applyFont="1" applyFill="1" applyBorder="1" applyAlignment="1">
      <alignment horizontal="center" vertical="center"/>
      <protection/>
    </xf>
    <xf numFmtId="4" fontId="5" fillId="0" borderId="41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42" xfId="20" applyNumberFormat="1" applyFont="1" applyFill="1" applyBorder="1" applyAlignment="1" applyProtection="1">
      <alignment horizontal="center" vertical="center"/>
      <protection locked="0"/>
    </xf>
    <xf numFmtId="49" fontId="5" fillId="0" borderId="43" xfId="20" applyNumberFormat="1" applyFont="1" applyFill="1" applyBorder="1" applyAlignment="1" applyProtection="1">
      <alignment horizontal="center" vertical="center"/>
      <protection locked="0"/>
    </xf>
    <xf numFmtId="49" fontId="5" fillId="0" borderId="44" xfId="20" applyNumberFormat="1" applyFont="1" applyFill="1" applyBorder="1" applyAlignment="1">
      <alignment horizontal="center" vertical="center"/>
      <protection/>
    </xf>
    <xf numFmtId="49" fontId="5" fillId="0" borderId="45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7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37" xfId="20" applyFont="1" applyFill="1" applyBorder="1" applyAlignment="1">
      <alignment horizontal="left" vertical="center" wrapText="1"/>
      <protection/>
    </xf>
    <xf numFmtId="49" fontId="5" fillId="0" borderId="11" xfId="20" applyNumberFormat="1" applyFont="1" applyFill="1" applyBorder="1" applyAlignment="1">
      <alignment horizontal="center" vertical="center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49" fontId="5" fillId="0" borderId="49" xfId="2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>
      <alignment horizontal="center" vertical="center"/>
    </xf>
    <xf numFmtId="49" fontId="5" fillId="0" borderId="36" xfId="20" applyNumberFormat="1" applyFont="1" applyFill="1" applyBorder="1" applyAlignment="1" applyProtection="1">
      <alignment horizontal="center" vertical="center"/>
      <protection locked="0"/>
    </xf>
    <xf numFmtId="49" fontId="5" fillId="0" borderId="50" xfId="20" applyNumberFormat="1" applyFont="1" applyFill="1" applyBorder="1" applyAlignment="1" applyProtection="1">
      <alignment horizontal="center" vertical="center"/>
      <protection locked="0"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  <xf numFmtId="14" fontId="4" fillId="0" borderId="51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zoomScale="85" zoomScaleNormal="85" workbookViewId="0" topLeftCell="A10">
      <selection activeCell="H23" sqref="H23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78.140625" style="4" customWidth="1"/>
    <col min="9" max="16384" width="9.140625" style="4" customWidth="1"/>
  </cols>
  <sheetData>
    <row r="1" spans="1:11" ht="42" customHeight="1" thickBot="1">
      <c r="A1" s="2" t="s">
        <v>108</v>
      </c>
      <c r="B1" s="2"/>
      <c r="C1" s="1"/>
      <c r="D1" s="2"/>
      <c r="E1" s="73"/>
      <c r="F1" s="3"/>
      <c r="G1" s="3"/>
      <c r="H1" s="67"/>
      <c r="I1" s="26"/>
      <c r="J1" s="26"/>
      <c r="K1" s="26"/>
    </row>
    <row r="2" spans="1:8" ht="42" customHeight="1" thickBot="1">
      <c r="A2" s="34"/>
      <c r="B2" s="69" t="s">
        <v>0</v>
      </c>
      <c r="C2" s="52" t="s">
        <v>1</v>
      </c>
      <c r="D2" s="52" t="s">
        <v>2</v>
      </c>
      <c r="E2" s="52" t="s">
        <v>3</v>
      </c>
      <c r="F2" s="52" t="s">
        <v>4</v>
      </c>
      <c r="G2" s="53" t="s">
        <v>5</v>
      </c>
      <c r="H2" s="68"/>
    </row>
    <row r="3" spans="1:8" ht="31.15" customHeight="1" thickBot="1">
      <c r="A3" s="35" t="s">
        <v>6</v>
      </c>
      <c r="B3" s="36" t="s">
        <v>7</v>
      </c>
      <c r="C3" s="37"/>
      <c r="D3" s="37"/>
      <c r="E3" s="37"/>
      <c r="F3" s="37"/>
      <c r="G3" s="38"/>
      <c r="H3" s="20"/>
    </row>
    <row r="4" spans="1:8" ht="31.15" customHeight="1">
      <c r="A4" s="127" t="s">
        <v>8</v>
      </c>
      <c r="B4" s="41" t="s">
        <v>9</v>
      </c>
      <c r="C4" s="42" t="s">
        <v>10</v>
      </c>
      <c r="D4" s="107">
        <v>10</v>
      </c>
      <c r="E4" s="43"/>
      <c r="F4" s="44"/>
      <c r="G4" s="125" t="s">
        <v>11</v>
      </c>
      <c r="H4" s="103"/>
    </row>
    <row r="5" spans="1:8" ht="31.15" customHeight="1">
      <c r="A5" s="128"/>
      <c r="B5" s="92" t="s">
        <v>12</v>
      </c>
      <c r="C5" s="6" t="s">
        <v>13</v>
      </c>
      <c r="D5" s="108">
        <v>0</v>
      </c>
      <c r="E5" s="7"/>
      <c r="F5" s="5"/>
      <c r="G5" s="126"/>
      <c r="H5" s="103"/>
    </row>
    <row r="6" spans="1:11" ht="34.9" customHeight="1">
      <c r="A6" s="140" t="s">
        <v>14</v>
      </c>
      <c r="B6" s="92" t="s">
        <v>15</v>
      </c>
      <c r="C6" s="6" t="s">
        <v>16</v>
      </c>
      <c r="D6" s="109">
        <f>674-D7</f>
        <v>669</v>
      </c>
      <c r="E6" s="7"/>
      <c r="F6" s="5"/>
      <c r="G6" s="147" t="s">
        <v>11</v>
      </c>
      <c r="H6" s="104"/>
      <c r="I6" s="54"/>
      <c r="J6" s="54"/>
      <c r="K6" s="54"/>
    </row>
    <row r="7" spans="1:11" ht="36" customHeight="1">
      <c r="A7" s="128"/>
      <c r="B7" s="92" t="s">
        <v>17</v>
      </c>
      <c r="C7" s="6" t="s">
        <v>16</v>
      </c>
      <c r="D7" s="110">
        <v>5</v>
      </c>
      <c r="E7" s="7"/>
      <c r="F7" s="5"/>
      <c r="G7" s="148"/>
      <c r="H7" s="104"/>
      <c r="I7" s="54"/>
      <c r="J7" s="54"/>
      <c r="K7" s="54"/>
    </row>
    <row r="8" spans="1:11" ht="52.15" customHeight="1">
      <c r="A8" s="93" t="s">
        <v>18</v>
      </c>
      <c r="B8" s="9" t="s">
        <v>19</v>
      </c>
      <c r="C8" s="10" t="s">
        <v>20</v>
      </c>
      <c r="D8" s="111">
        <f>19089/100+7670/100</f>
        <v>267.59</v>
      </c>
      <c r="E8" s="11"/>
      <c r="F8" s="12"/>
      <c r="G8" s="94" t="s">
        <v>11</v>
      </c>
      <c r="H8" s="104"/>
      <c r="I8" s="54"/>
      <c r="J8" s="54"/>
      <c r="K8" s="54"/>
    </row>
    <row r="9" spans="1:11" ht="35.45" customHeight="1">
      <c r="A9" s="45" t="s">
        <v>21</v>
      </c>
      <c r="B9" s="92" t="s">
        <v>22</v>
      </c>
      <c r="C9" s="10" t="s">
        <v>20</v>
      </c>
      <c r="D9" s="110">
        <v>11</v>
      </c>
      <c r="E9" s="11"/>
      <c r="F9" s="12"/>
      <c r="G9" s="94" t="s">
        <v>11</v>
      </c>
      <c r="H9" s="104"/>
      <c r="I9" s="54"/>
      <c r="J9" s="54"/>
      <c r="K9" s="54"/>
    </row>
    <row r="10" spans="1:11" ht="51" customHeight="1">
      <c r="A10" s="70" t="s">
        <v>23</v>
      </c>
      <c r="B10" s="92" t="s">
        <v>24</v>
      </c>
      <c r="C10" s="10" t="s">
        <v>20</v>
      </c>
      <c r="D10" s="110">
        <v>0</v>
      </c>
      <c r="E10" s="11"/>
      <c r="F10" s="12"/>
      <c r="G10" s="94" t="s">
        <v>11</v>
      </c>
      <c r="H10" s="104"/>
      <c r="I10" s="54"/>
      <c r="J10" s="54"/>
      <c r="K10" s="54"/>
    </row>
    <row r="11" spans="1:11" ht="31.15" customHeight="1">
      <c r="A11" s="70" t="s">
        <v>25</v>
      </c>
      <c r="B11" s="74" t="s">
        <v>26</v>
      </c>
      <c r="C11" s="10" t="s">
        <v>16</v>
      </c>
      <c r="D11" s="110">
        <v>674</v>
      </c>
      <c r="E11" s="11"/>
      <c r="F11" s="12"/>
      <c r="G11" s="94" t="s">
        <v>11</v>
      </c>
      <c r="H11" s="104"/>
      <c r="I11" s="54"/>
      <c r="J11" s="54"/>
      <c r="K11" s="54"/>
    </row>
    <row r="12" spans="1:11" ht="36.6" customHeight="1" thickBot="1">
      <c r="A12" s="46" t="s">
        <v>27</v>
      </c>
      <c r="B12" s="47" t="s">
        <v>28</v>
      </c>
      <c r="C12" s="48" t="s">
        <v>16</v>
      </c>
      <c r="D12" s="112">
        <v>675</v>
      </c>
      <c r="E12" s="49"/>
      <c r="F12" s="50"/>
      <c r="G12" s="51" t="s">
        <v>11</v>
      </c>
      <c r="H12" s="105"/>
      <c r="I12" s="54"/>
      <c r="J12" s="54"/>
      <c r="K12" s="20"/>
    </row>
    <row r="13" spans="1:11" ht="42" customHeight="1" thickBot="1">
      <c r="A13" s="149" t="s">
        <v>29</v>
      </c>
      <c r="B13" s="150"/>
      <c r="C13" s="21"/>
      <c r="D13" s="113"/>
      <c r="E13" s="61"/>
      <c r="F13" s="61"/>
      <c r="G13" s="153">
        <v>45474</v>
      </c>
      <c r="H13" s="105"/>
      <c r="I13" s="20"/>
      <c r="J13" s="20"/>
      <c r="K13" s="20"/>
    </row>
    <row r="14" spans="1:8" ht="31.15" customHeight="1">
      <c r="A14" s="55" t="s">
        <v>30</v>
      </c>
      <c r="B14" s="56" t="s">
        <v>31</v>
      </c>
      <c r="C14" s="57"/>
      <c r="D14" s="114"/>
      <c r="E14" s="58"/>
      <c r="F14" s="58"/>
      <c r="G14" s="59"/>
      <c r="H14" s="103"/>
    </row>
    <row r="15" spans="1:8" ht="31.15" customHeight="1">
      <c r="A15" s="13" t="s">
        <v>32</v>
      </c>
      <c r="B15" s="14" t="s">
        <v>33</v>
      </c>
      <c r="C15" s="15" t="s">
        <v>16</v>
      </c>
      <c r="D15" s="115">
        <f>D11</f>
        <v>674</v>
      </c>
      <c r="E15" s="16"/>
      <c r="F15" s="17"/>
      <c r="G15" s="145" t="s">
        <v>34</v>
      </c>
      <c r="H15" s="103"/>
    </row>
    <row r="16" spans="1:8" ht="58.9" customHeight="1">
      <c r="A16" s="27" t="s">
        <v>35</v>
      </c>
      <c r="B16" s="9" t="s">
        <v>36</v>
      </c>
      <c r="C16" s="6" t="s">
        <v>16</v>
      </c>
      <c r="D16" s="116">
        <f>7421*50/10000+5</f>
        <v>42.105</v>
      </c>
      <c r="E16" s="7"/>
      <c r="F16" s="18"/>
      <c r="G16" s="146"/>
      <c r="H16" s="106"/>
    </row>
    <row r="17" spans="1:8" ht="123" customHeight="1">
      <c r="A17" s="119" t="s">
        <v>37</v>
      </c>
      <c r="B17" s="92" t="s">
        <v>38</v>
      </c>
      <c r="C17" s="6" t="s">
        <v>39</v>
      </c>
      <c r="D17" s="116">
        <v>74.21</v>
      </c>
      <c r="E17" s="7"/>
      <c r="F17" s="18"/>
      <c r="G17" s="146"/>
      <c r="H17" s="106"/>
    </row>
    <row r="18" spans="1:8" ht="48.6" customHeight="1">
      <c r="A18" s="120"/>
      <c r="B18" s="92" t="s">
        <v>40</v>
      </c>
      <c r="C18" s="6" t="s">
        <v>39</v>
      </c>
      <c r="D18" s="110">
        <v>10</v>
      </c>
      <c r="E18" s="7"/>
      <c r="F18" s="18"/>
      <c r="G18" s="146"/>
      <c r="H18" s="103"/>
    </row>
    <row r="19" spans="1:8" ht="164.25" customHeight="1">
      <c r="A19" s="60" t="s">
        <v>41</v>
      </c>
      <c r="B19" s="92" t="s">
        <v>42</v>
      </c>
      <c r="C19" s="6" t="s">
        <v>43</v>
      </c>
      <c r="D19" s="110">
        <v>1</v>
      </c>
      <c r="E19" s="7"/>
      <c r="F19" s="18"/>
      <c r="G19" s="146"/>
      <c r="H19" s="106"/>
    </row>
    <row r="20" spans="1:8" ht="42" customHeight="1">
      <c r="A20" s="19" t="s">
        <v>44</v>
      </c>
      <c r="B20" s="9" t="s">
        <v>45</v>
      </c>
      <c r="C20" s="8" t="s">
        <v>16</v>
      </c>
      <c r="D20" s="117"/>
      <c r="E20" s="95"/>
      <c r="F20" s="96"/>
      <c r="G20" s="97"/>
      <c r="H20" s="102"/>
    </row>
    <row r="21" spans="1:8" ht="42" customHeight="1">
      <c r="A21" s="19" t="s">
        <v>97</v>
      </c>
      <c r="B21" s="9" t="s">
        <v>91</v>
      </c>
      <c r="C21" s="8" t="s">
        <v>16</v>
      </c>
      <c r="D21" s="110">
        <v>1</v>
      </c>
      <c r="E21" s="98"/>
      <c r="F21" s="98"/>
      <c r="G21" s="75" t="s">
        <v>103</v>
      </c>
      <c r="H21" s="102"/>
    </row>
    <row r="22" spans="1:8" ht="42" customHeight="1">
      <c r="A22" s="19" t="s">
        <v>98</v>
      </c>
      <c r="B22" s="9" t="s">
        <v>92</v>
      </c>
      <c r="C22" s="8" t="s">
        <v>16</v>
      </c>
      <c r="D22" s="110">
        <v>1</v>
      </c>
      <c r="E22" s="98"/>
      <c r="F22" s="98"/>
      <c r="G22" s="75" t="s">
        <v>103</v>
      </c>
      <c r="H22" s="102"/>
    </row>
    <row r="23" spans="1:8" ht="42" customHeight="1">
      <c r="A23" s="19" t="s">
        <v>99</v>
      </c>
      <c r="B23" s="9" t="s">
        <v>93</v>
      </c>
      <c r="C23" s="8" t="s">
        <v>16</v>
      </c>
      <c r="D23" s="110">
        <v>1</v>
      </c>
      <c r="E23" s="98"/>
      <c r="F23" s="98"/>
      <c r="G23" s="75" t="s">
        <v>103</v>
      </c>
      <c r="H23" s="102"/>
    </row>
    <row r="24" spans="1:7" ht="36.6" customHeight="1">
      <c r="A24" s="19" t="s">
        <v>46</v>
      </c>
      <c r="B24" s="92" t="s">
        <v>47</v>
      </c>
      <c r="C24" s="6" t="s">
        <v>16</v>
      </c>
      <c r="D24" s="109">
        <f>D15</f>
        <v>674</v>
      </c>
      <c r="E24" s="76"/>
      <c r="F24" s="77"/>
      <c r="G24" s="75" t="s">
        <v>112</v>
      </c>
    </row>
    <row r="25" spans="1:7" ht="31.15" customHeight="1">
      <c r="A25" s="93" t="s">
        <v>48</v>
      </c>
      <c r="B25" s="9" t="s">
        <v>49</v>
      </c>
      <c r="C25" s="6" t="s">
        <v>43</v>
      </c>
      <c r="D25" s="109">
        <v>2</v>
      </c>
      <c r="E25" s="76"/>
      <c r="F25" s="77"/>
      <c r="G25" s="75" t="s">
        <v>50</v>
      </c>
    </row>
    <row r="26" spans="1:7" ht="38.45" customHeight="1">
      <c r="A26" s="93" t="s">
        <v>51</v>
      </c>
      <c r="B26" s="9" t="s">
        <v>52</v>
      </c>
      <c r="C26" s="6" t="s">
        <v>39</v>
      </c>
      <c r="D26" s="110">
        <v>1</v>
      </c>
      <c r="E26" s="99"/>
      <c r="F26" s="78"/>
      <c r="G26" s="75" t="s">
        <v>53</v>
      </c>
    </row>
    <row r="27" spans="1:7" ht="38.45" customHeight="1">
      <c r="A27" s="93" t="s">
        <v>54</v>
      </c>
      <c r="B27" s="9" t="s">
        <v>55</v>
      </c>
      <c r="C27" s="8" t="s">
        <v>16</v>
      </c>
      <c r="D27" s="117"/>
      <c r="E27" s="95"/>
      <c r="F27" s="96"/>
      <c r="G27" s="97"/>
    </row>
    <row r="28" spans="1:7" ht="38.45" customHeight="1">
      <c r="A28" s="93" t="s">
        <v>94</v>
      </c>
      <c r="B28" s="9" t="s">
        <v>100</v>
      </c>
      <c r="C28" s="8" t="s">
        <v>16</v>
      </c>
      <c r="D28" s="110">
        <v>1</v>
      </c>
      <c r="E28" s="98"/>
      <c r="F28" s="98"/>
      <c r="G28" s="75" t="s">
        <v>53</v>
      </c>
    </row>
    <row r="29" spans="1:7" ht="38.45" customHeight="1">
      <c r="A29" s="93" t="s">
        <v>95</v>
      </c>
      <c r="B29" s="9" t="s">
        <v>101</v>
      </c>
      <c r="C29" s="8" t="s">
        <v>16</v>
      </c>
      <c r="D29" s="110">
        <v>1</v>
      </c>
      <c r="E29" s="98"/>
      <c r="F29" s="98"/>
      <c r="G29" s="75" t="s">
        <v>53</v>
      </c>
    </row>
    <row r="30" spans="1:7" ht="37.9" customHeight="1" thickBot="1">
      <c r="A30" s="46" t="s">
        <v>96</v>
      </c>
      <c r="B30" s="47" t="s">
        <v>102</v>
      </c>
      <c r="C30" s="48" t="s">
        <v>16</v>
      </c>
      <c r="D30" s="110">
        <v>1</v>
      </c>
      <c r="E30" s="98"/>
      <c r="F30" s="98"/>
      <c r="G30" s="75" t="s">
        <v>53</v>
      </c>
    </row>
    <row r="31" spans="1:7" ht="42" customHeight="1" thickBot="1">
      <c r="A31" s="143" t="s">
        <v>56</v>
      </c>
      <c r="B31" s="144"/>
      <c r="C31" s="21"/>
      <c r="D31" s="113"/>
      <c r="E31" s="22"/>
      <c r="F31" s="79"/>
      <c r="G31" s="28" t="s">
        <v>57</v>
      </c>
    </row>
    <row r="32" spans="1:11" ht="31.15" customHeight="1" thickBot="1">
      <c r="A32" s="62" t="s">
        <v>58</v>
      </c>
      <c r="B32" s="63" t="s">
        <v>59</v>
      </c>
      <c r="C32" s="64" t="s">
        <v>16</v>
      </c>
      <c r="D32" s="118">
        <f>D12</f>
        <v>675</v>
      </c>
      <c r="E32" s="65"/>
      <c r="F32" s="66"/>
      <c r="G32" s="23" t="s">
        <v>53</v>
      </c>
      <c r="H32" s="105"/>
      <c r="I32" s="20"/>
      <c r="J32" s="20"/>
      <c r="K32" s="20"/>
    </row>
    <row r="33" spans="1:7" ht="42" customHeight="1" thickBot="1">
      <c r="A33" s="130" t="s">
        <v>60</v>
      </c>
      <c r="B33" s="131"/>
      <c r="C33" s="39"/>
      <c r="D33" s="39"/>
      <c r="E33" s="40"/>
      <c r="F33" s="80"/>
      <c r="G33" s="28" t="s">
        <v>57</v>
      </c>
    </row>
    <row r="34" spans="1:7" ht="31.15" customHeight="1">
      <c r="A34" s="141" t="s">
        <v>61</v>
      </c>
      <c r="B34" s="142"/>
      <c r="C34" s="30"/>
      <c r="D34" s="30"/>
      <c r="E34" s="31"/>
      <c r="F34" s="31"/>
      <c r="G34" s="29"/>
    </row>
    <row r="35" spans="1:7" ht="31.15" customHeight="1">
      <c r="A35" s="132" t="s">
        <v>62</v>
      </c>
      <c r="B35" s="133"/>
      <c r="C35" s="32"/>
      <c r="D35" s="32"/>
      <c r="E35" s="33"/>
      <c r="F35" s="33"/>
      <c r="G35" s="100"/>
    </row>
    <row r="36" spans="1:7" ht="31.15" customHeight="1">
      <c r="A36" s="132" t="s">
        <v>63</v>
      </c>
      <c r="B36" s="133"/>
      <c r="C36" s="32"/>
      <c r="D36" s="32"/>
      <c r="E36" s="33"/>
      <c r="F36" s="33"/>
      <c r="G36" s="100"/>
    </row>
    <row r="37" spans="1:7" ht="31.15" customHeight="1">
      <c r="A37" s="132" t="s">
        <v>64</v>
      </c>
      <c r="B37" s="133"/>
      <c r="C37" s="32"/>
      <c r="D37" s="32"/>
      <c r="E37" s="33"/>
      <c r="F37" s="33"/>
      <c r="G37" s="100"/>
    </row>
    <row r="38" spans="1:7" ht="31.15" customHeight="1">
      <c r="A38" s="134" t="s">
        <v>65</v>
      </c>
      <c r="B38" s="135"/>
      <c r="C38" s="85"/>
      <c r="D38" s="85"/>
      <c r="E38" s="86"/>
      <c r="F38" s="86"/>
      <c r="G38" s="100"/>
    </row>
    <row r="39" spans="1:7" ht="31.15" customHeight="1">
      <c r="A39" s="136" t="s">
        <v>66</v>
      </c>
      <c r="B39" s="137"/>
      <c r="C39" s="32"/>
      <c r="D39" s="32"/>
      <c r="E39" s="33"/>
      <c r="F39" s="33"/>
      <c r="G39" s="100"/>
    </row>
    <row r="40" spans="1:11" ht="31.15" customHeight="1" thickBot="1">
      <c r="A40" s="138" t="s">
        <v>67</v>
      </c>
      <c r="B40" s="139"/>
      <c r="C40" s="87"/>
      <c r="D40" s="88"/>
      <c r="E40" s="89"/>
      <c r="F40" s="90"/>
      <c r="G40" s="101"/>
      <c r="J40" s="67"/>
      <c r="K40" s="67"/>
    </row>
    <row r="41" spans="1:10" ht="21" customHeight="1">
      <c r="A41" s="129"/>
      <c r="B41" s="129"/>
      <c r="C41" s="129"/>
      <c r="D41" s="129"/>
      <c r="E41" s="129"/>
      <c r="F41" s="129"/>
      <c r="G41" s="129"/>
      <c r="J41" s="20"/>
    </row>
    <row r="42" spans="1:10" ht="21" customHeight="1">
      <c r="A42" s="123" t="s">
        <v>68</v>
      </c>
      <c r="B42" s="123"/>
      <c r="C42" s="123"/>
      <c r="D42" s="123"/>
      <c r="E42" s="123" t="s">
        <v>69</v>
      </c>
      <c r="F42" s="123"/>
      <c r="G42" s="123"/>
      <c r="J42" s="20"/>
    </row>
    <row r="43" spans="1:10" ht="21" customHeight="1">
      <c r="A43" s="124" t="s">
        <v>111</v>
      </c>
      <c r="B43" s="124"/>
      <c r="C43" s="124"/>
      <c r="D43" s="124"/>
      <c r="E43" s="124" t="s">
        <v>70</v>
      </c>
      <c r="F43" s="124"/>
      <c r="G43" s="124"/>
      <c r="J43" s="20"/>
    </row>
    <row r="44" spans="1:10" ht="21" customHeight="1">
      <c r="A44" s="124" t="s">
        <v>71</v>
      </c>
      <c r="B44" s="124"/>
      <c r="C44" s="124"/>
      <c r="D44" s="124"/>
      <c r="E44" s="124" t="s">
        <v>71</v>
      </c>
      <c r="F44" s="124"/>
      <c r="G44" s="124"/>
      <c r="J44" s="20"/>
    </row>
    <row r="45" spans="1:10" ht="21" customHeight="1">
      <c r="A45" s="121"/>
      <c r="B45" s="121"/>
      <c r="C45" s="121"/>
      <c r="D45" s="121"/>
      <c r="E45" s="122"/>
      <c r="F45" s="122"/>
      <c r="G45" s="122"/>
      <c r="J45" s="20"/>
    </row>
    <row r="46" spans="1:10" ht="21" customHeight="1">
      <c r="A46" s="121"/>
      <c r="B46" s="121"/>
      <c r="C46" s="121"/>
      <c r="D46" s="121"/>
      <c r="E46" s="122"/>
      <c r="F46" s="122"/>
      <c r="G46" s="122"/>
      <c r="J46" s="20"/>
    </row>
    <row r="47" spans="1:10" ht="21" customHeight="1">
      <c r="A47" s="121"/>
      <c r="B47" s="121"/>
      <c r="C47" s="121"/>
      <c r="D47" s="121"/>
      <c r="E47" s="122"/>
      <c r="F47" s="122"/>
      <c r="G47" s="122"/>
      <c r="J47" s="20"/>
    </row>
    <row r="48" spans="1:10" ht="21" customHeight="1">
      <c r="A48" s="121"/>
      <c r="B48" s="121"/>
      <c r="C48" s="121"/>
      <c r="D48" s="121"/>
      <c r="E48" s="122"/>
      <c r="F48" s="122"/>
      <c r="G48" s="122"/>
      <c r="J48" s="20"/>
    </row>
    <row r="49" spans="1:10" ht="21" customHeight="1">
      <c r="A49" s="123" t="s">
        <v>72</v>
      </c>
      <c r="B49" s="123"/>
      <c r="C49" s="123"/>
      <c r="D49" s="123"/>
      <c r="E49" s="123" t="s">
        <v>72</v>
      </c>
      <c r="F49" s="123"/>
      <c r="G49" s="123"/>
      <c r="J49" s="20"/>
    </row>
    <row r="50" spans="1:10" ht="21" customHeight="1">
      <c r="A50" s="124" t="s">
        <v>109</v>
      </c>
      <c r="B50" s="124"/>
      <c r="C50" s="124"/>
      <c r="D50" s="124"/>
      <c r="E50" s="124" t="s">
        <v>73</v>
      </c>
      <c r="F50" s="124"/>
      <c r="G50" s="124"/>
      <c r="J50" s="20"/>
    </row>
    <row r="51" spans="1:10" ht="21" customHeight="1">
      <c r="A51" s="124" t="s">
        <v>110</v>
      </c>
      <c r="B51" s="124"/>
      <c r="C51" s="124"/>
      <c r="D51" s="124"/>
      <c r="E51" s="124" t="s">
        <v>74</v>
      </c>
      <c r="F51" s="124"/>
      <c r="G51" s="124"/>
      <c r="J51" s="20"/>
    </row>
    <row r="52" spans="1:10" ht="21" customHeight="1">
      <c r="A52" s="24"/>
      <c r="B52" s="24"/>
      <c r="C52" s="24"/>
      <c r="D52" s="24"/>
      <c r="E52" s="24"/>
      <c r="F52" s="24"/>
      <c r="G52" s="24"/>
      <c r="J52" s="20"/>
    </row>
    <row r="53" spans="1:11" s="72" customFormat="1" ht="64.15" customHeight="1">
      <c r="A53" s="151" t="s">
        <v>75</v>
      </c>
      <c r="B53" s="151"/>
      <c r="C53" s="151"/>
      <c r="D53" s="151"/>
      <c r="E53" s="151"/>
      <c r="F53" s="151"/>
      <c r="G53" s="151"/>
      <c r="H53" s="81"/>
      <c r="I53" s="81"/>
      <c r="J53" s="81"/>
      <c r="K53" s="81"/>
    </row>
    <row r="54" spans="1:7" s="72" customFormat="1" ht="31.15" customHeight="1">
      <c r="A54" s="151" t="s">
        <v>76</v>
      </c>
      <c r="B54" s="151"/>
      <c r="C54" s="151"/>
      <c r="D54" s="151"/>
      <c r="E54" s="151"/>
      <c r="F54" s="151"/>
      <c r="G54" s="151"/>
    </row>
    <row r="55" spans="1:7" s="72" customFormat="1" ht="33" customHeight="1">
      <c r="A55" s="151" t="s">
        <v>77</v>
      </c>
      <c r="B55" s="151"/>
      <c r="C55" s="151"/>
      <c r="D55" s="151"/>
      <c r="E55" s="151"/>
      <c r="F55" s="151"/>
      <c r="G55" s="151"/>
    </row>
    <row r="56" spans="1:7" s="72" customFormat="1" ht="46.15" customHeight="1">
      <c r="A56" s="151" t="s">
        <v>78</v>
      </c>
      <c r="B56" s="151"/>
      <c r="C56" s="151"/>
      <c r="D56" s="151"/>
      <c r="E56" s="151"/>
      <c r="F56" s="151"/>
      <c r="G56" s="151"/>
    </row>
    <row r="57" spans="1:7" s="72" customFormat="1" ht="31.15" customHeight="1">
      <c r="A57" s="124" t="s">
        <v>79</v>
      </c>
      <c r="B57" s="124"/>
      <c r="C57" s="124"/>
      <c r="D57" s="124"/>
      <c r="E57" s="124"/>
      <c r="F57" s="124"/>
      <c r="G57" s="124"/>
    </row>
    <row r="58" spans="1:7" s="72" customFormat="1" ht="30" customHeight="1">
      <c r="A58" s="151" t="s">
        <v>80</v>
      </c>
      <c r="B58" s="151"/>
      <c r="C58" s="151"/>
      <c r="D58" s="151"/>
      <c r="E58" s="151"/>
      <c r="F58" s="151"/>
      <c r="G58" s="151"/>
    </row>
    <row r="59" spans="1:7" s="72" customFormat="1" ht="31.15" customHeight="1">
      <c r="A59" s="151" t="s">
        <v>81</v>
      </c>
      <c r="B59" s="151"/>
      <c r="C59" s="151"/>
      <c r="D59" s="151"/>
      <c r="E59" s="151"/>
      <c r="F59" s="151"/>
      <c r="G59" s="151"/>
    </row>
    <row r="60" spans="1:7" s="71" customFormat="1" ht="52.9" customHeight="1">
      <c r="A60" s="151" t="s">
        <v>82</v>
      </c>
      <c r="B60" s="151"/>
      <c r="C60" s="151"/>
      <c r="D60" s="151"/>
      <c r="E60" s="151"/>
      <c r="F60" s="151"/>
      <c r="G60" s="151"/>
    </row>
    <row r="61" spans="1:7" s="71" customFormat="1" ht="52.9" customHeight="1">
      <c r="A61" s="151" t="s">
        <v>107</v>
      </c>
      <c r="B61" s="151"/>
      <c r="C61" s="151"/>
      <c r="D61" s="151"/>
      <c r="E61" s="151"/>
      <c r="F61" s="151"/>
      <c r="G61" s="151"/>
    </row>
    <row r="62" spans="1:7" s="72" customFormat="1" ht="30.6" customHeight="1">
      <c r="A62" s="151" t="s">
        <v>83</v>
      </c>
      <c r="B62" s="151"/>
      <c r="C62" s="151"/>
      <c r="D62" s="151"/>
      <c r="E62" s="151"/>
      <c r="F62" s="151"/>
      <c r="G62" s="151"/>
    </row>
    <row r="63" spans="1:7" s="91" customFormat="1" ht="59.45" customHeight="1">
      <c r="A63" s="151" t="s">
        <v>104</v>
      </c>
      <c r="B63" s="151"/>
      <c r="C63" s="151"/>
      <c r="D63" s="151"/>
      <c r="E63" s="151"/>
      <c r="F63" s="151"/>
      <c r="G63" s="151"/>
    </row>
    <row r="64" spans="1:7" s="91" customFormat="1" ht="60.6" customHeight="1">
      <c r="A64" s="151" t="s">
        <v>105</v>
      </c>
      <c r="B64" s="151"/>
      <c r="C64" s="151"/>
      <c r="D64" s="151"/>
      <c r="E64" s="151"/>
      <c r="F64" s="151"/>
      <c r="G64" s="151"/>
    </row>
    <row r="66" spans="1:2" ht="21" customHeight="1">
      <c r="A66" s="152" t="s">
        <v>84</v>
      </c>
      <c r="B66" s="152"/>
    </row>
    <row r="67" ht="21" customHeight="1">
      <c r="B67" s="82" t="s">
        <v>85</v>
      </c>
    </row>
    <row r="68" ht="21" customHeight="1">
      <c r="B68" s="82" t="s">
        <v>86</v>
      </c>
    </row>
    <row r="69" ht="21" customHeight="1">
      <c r="B69" s="82" t="s">
        <v>87</v>
      </c>
    </row>
    <row r="70" ht="21" customHeight="1">
      <c r="B70" s="82" t="s">
        <v>88</v>
      </c>
    </row>
    <row r="71" ht="21" customHeight="1">
      <c r="B71" s="25" t="s">
        <v>89</v>
      </c>
    </row>
    <row r="72" spans="1:8" s="20" customFormat="1" ht="21" customHeight="1">
      <c r="A72" s="83"/>
      <c r="B72" s="20" t="s">
        <v>106</v>
      </c>
      <c r="H72" s="84"/>
    </row>
    <row r="73" ht="21" customHeight="1">
      <c r="B73" s="25" t="s">
        <v>90</v>
      </c>
    </row>
  </sheetData>
  <mergeCells count="50">
    <mergeCell ref="A53:G53"/>
    <mergeCell ref="A56:G56"/>
    <mergeCell ref="E49:G49"/>
    <mergeCell ref="E50:G50"/>
    <mergeCell ref="A66:B66"/>
    <mergeCell ref="A54:G54"/>
    <mergeCell ref="A61:G61"/>
    <mergeCell ref="A58:G58"/>
    <mergeCell ref="A55:G55"/>
    <mergeCell ref="A62:G62"/>
    <mergeCell ref="A59:G59"/>
    <mergeCell ref="A63:G63"/>
    <mergeCell ref="A64:G64"/>
    <mergeCell ref="A60:G60"/>
    <mergeCell ref="A57:G57"/>
    <mergeCell ref="A50:D50"/>
    <mergeCell ref="E48:G48"/>
    <mergeCell ref="E47:G47"/>
    <mergeCell ref="A51:D51"/>
    <mergeCell ref="A49:D49"/>
    <mergeCell ref="A47:D47"/>
    <mergeCell ref="A48:D48"/>
    <mergeCell ref="E51:G51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5:D45"/>
    <mergeCell ref="A46:D46"/>
    <mergeCell ref="E46:G46"/>
    <mergeCell ref="A42:D42"/>
    <mergeCell ref="E42:G42"/>
    <mergeCell ref="A43:D43"/>
    <mergeCell ref="A44:D44"/>
    <mergeCell ref="E43:G43"/>
    <mergeCell ref="E44:G44"/>
    <mergeCell ref="E45:G4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2022-04-14T06:32:10Z</cp:lastPrinted>
  <dcterms:created xsi:type="dcterms:W3CDTF">2013-07-10T06:31:46Z</dcterms:created>
  <dcterms:modified xsi:type="dcterms:W3CDTF">2022-07-12T11:14:23Z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