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1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<sst xmlns="http://schemas.openxmlformats.org/spreadsheetml/2006/main" count="87" uniqueCount="45">
  <si>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REKONSTRUKCE KOTELNY SPÚ - VV</t>
  </si>
  <si>
    <t>Vypuštění otopné soustavy</t>
  </si>
  <si>
    <t>kpl</t>
  </si>
  <si>
    <t>Demontáž stávajícího rozdělovače, armatur a částí rozvodů UT a dalšího zařízení kotelny</t>
  </si>
  <si>
    <t>Demontáž stávajícího komínového tělesa vč. dopojení ke kotlům</t>
  </si>
  <si>
    <t>Vynesení materiálu z budovy</t>
  </si>
  <si>
    <t>Likvidace odpadu</t>
  </si>
  <si>
    <t>Doprava</t>
  </si>
  <si>
    <t>Popis položky :</t>
  </si>
  <si>
    <t>jednotka</t>
  </si>
  <si>
    <t>množství</t>
  </si>
  <si>
    <t>JC</t>
  </si>
  <si>
    <t>CC</t>
  </si>
  <si>
    <t>ÚT - demontáže</t>
  </si>
  <si>
    <t>ÚT - nové dodávky</t>
  </si>
  <si>
    <t>Sestava dvou kotlů VU 486/5-5 A
VU 486/5-5 (H-CZ) ecoTEC plus
Instalační sada, servisní sada 48/65 kW
VRC 700
VR 32/3</t>
  </si>
  <si>
    <t>Vaillant</t>
  </si>
  <si>
    <t>VR 34, připojovací modul k nadřazeným reg.systémům s ovládacím rozhraním 0-10V</t>
  </si>
  <si>
    <t>montáž kotlové sestavy</t>
  </si>
  <si>
    <t>Kaskádový systém odkouření kondenzačních kotlů Ø 130 mm – provedení plast
Základní připojovací sada pro 2 kotle (S1)</t>
  </si>
  <si>
    <t>Vaillant - odvod spalin</t>
  </si>
  <si>
    <t>Kaskádový systém odkouření kondenzačních kotlů Ø 130 mm – provedení plast
Základní připojovací sada pro připojení na komín, šachtu (S2)</t>
  </si>
  <si>
    <t>Kaskádový systém odkouření kondenzačních kotlů Ø 130 mm – provedení plast
Rozšiřující řada pro 3. a 4. kotel (S3)</t>
  </si>
  <si>
    <t>Kaskádový systém odkouření kondenzačních kotlů Ø 130 mm – provedení plast
Prodlužující kus odkouření. 2,0 m, Ø 130mm</t>
  </si>
  <si>
    <t>Kaskádový systém odkouření kondenzačních kotlů Ø 130 mm – provedení plast
Prodlužující kus odkouření. 1,0 m, Ø 130mm</t>
  </si>
  <si>
    <t>Kaskádový systém odkouření kondenzačních kotlů Ø 130 mm – provedení plast
Držák odstupu (sada 7ks)</t>
  </si>
  <si>
    <t>Montážní rám s hydraulickým propojením kaskády</t>
  </si>
  <si>
    <t>ÚT - ostatní paušální položky, vedlejší rozpočtové náklady</t>
  </si>
  <si>
    <t>Napuštění potrubí ,odvzdušnění - voda</t>
  </si>
  <si>
    <t>Přesun hmot vnitrostaveníštní</t>
  </si>
  <si>
    <t>Zaškolení obsluhy v rozsahu 24 h</t>
  </si>
  <si>
    <t>Výchozí revize vč. revize TNS a komína</t>
  </si>
  <si>
    <t xml:space="preserve">Drobný montážní materiál </t>
  </si>
  <si>
    <t>kpl.</t>
  </si>
  <si>
    <t>výrobce</t>
  </si>
  <si>
    <t>Proplach systému ÚT</t>
  </si>
  <si>
    <t>Tlaková zkouška potrubí  ÚT</t>
  </si>
  <si>
    <t>Zaregulování systému ÚT</t>
  </si>
  <si>
    <t>kpl              (4ks kotlů)</t>
  </si>
  <si>
    <t>Celková hodnota díla</t>
  </si>
  <si>
    <t>DPH</t>
  </si>
  <si>
    <t>Cena včetně DPH</t>
  </si>
  <si>
    <t>Cena bez DPH</t>
  </si>
  <si>
    <t>Celkem</t>
  </si>
  <si>
    <t>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</si>
</sst>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&quot; &quot;[$Kč-405]"/>
    <numFmt numFmtId="165" formatCode="#,##0.0\ [$Kč-405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49" fontId="38" fillId="33" borderId="10" xfId="0" applyNumberFormat="1" applyFont="1" applyFill="1" applyBorder="1" applyAlignment="1">
      <alignment wrapText="1"/>
    </xf>
    <xf numFmtId="49" fontId="38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wrapText="1"/>
    </xf>
    <xf numFmtId="0" fontId="38" fillId="33" borderId="12" xfId="0" applyFont="1" applyFill="1" applyBorder="1" applyAlignment="1">
      <alignment/>
    </xf>
    <xf numFmtId="49" fontId="38" fillId="33" borderId="12" xfId="0" applyNumberFormat="1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wrapText="1"/>
    </xf>
    <xf numFmtId="0" fontId="38" fillId="33" borderId="12" xfId="0" applyFont="1" applyFill="1" applyBorder="1" applyAlignment="1">
      <alignment vertical="center"/>
    </xf>
    <xf numFmtId="49" fontId="38" fillId="33" borderId="12" xfId="0" applyNumberFormat="1" applyFont="1" applyFill="1" applyBorder="1" applyAlignment="1">
      <alignment vertical="center" wrapText="1"/>
    </xf>
    <xf numFmtId="164" fontId="38" fillId="33" borderId="12" xfId="0" applyNumberFormat="1" applyFont="1" applyFill="1" applyBorder="1" applyAlignment="1">
      <alignment vertical="center"/>
    </xf>
    <xf numFmtId="49" fontId="38" fillId="33" borderId="12" xfId="0" applyNumberFormat="1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top" wrapText="1"/>
    </xf>
    <xf numFmtId="0" fontId="38" fillId="33" borderId="13" xfId="0" applyFont="1" applyFill="1" applyBorder="1" applyAlignment="1">
      <alignment wrapText="1"/>
    </xf>
    <xf numFmtId="0" fontId="38" fillId="33" borderId="13" xfId="0" applyFont="1" applyFill="1" applyBorder="1" applyAlignment="1">
      <alignment/>
    </xf>
    <xf numFmtId="164" fontId="38" fillId="33" borderId="13" xfId="0" applyNumberFormat="1" applyFont="1" applyFill="1" applyBorder="1" applyAlignment="1">
      <alignment/>
    </xf>
    <xf numFmtId="0" fontId="38" fillId="33" borderId="14" xfId="0" applyFont="1" applyFill="1" applyBorder="1" applyAlignment="1">
      <alignment wrapText="1"/>
    </xf>
    <xf numFmtId="164" fontId="38" fillId="33" borderId="15" xfId="0" applyNumberFormat="1" applyFont="1" applyFill="1" applyBorder="1" applyAlignment="1">
      <alignment/>
    </xf>
    <xf numFmtId="0" fontId="38" fillId="33" borderId="16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wrapText="1"/>
    </xf>
    <xf numFmtId="0" fontId="38" fillId="33" borderId="13" xfId="0" applyFont="1" applyFill="1" applyBorder="1" applyAlignment="1">
      <alignment horizontal="center" vertical="center" wrapText="1"/>
    </xf>
    <xf numFmtId="49" fontId="38" fillId="33" borderId="13" xfId="0" applyNumberFormat="1" applyFont="1" applyFill="1" applyBorder="1" applyAlignment="1">
      <alignment vertical="center"/>
    </xf>
    <xf numFmtId="0" fontId="38" fillId="33" borderId="13" xfId="0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wrapText="1"/>
    </xf>
    <xf numFmtId="0" fontId="38" fillId="33" borderId="16" xfId="0" applyFont="1" applyFill="1" applyBorder="1" applyAlignment="1">
      <alignment horizontal="center" vertical="center"/>
    </xf>
    <xf numFmtId="49" fontId="38" fillId="33" borderId="16" xfId="0" applyNumberFormat="1" applyFont="1" applyFill="1" applyBorder="1" applyAlignment="1">
      <alignment horizontal="center" vertical="center"/>
    </xf>
    <xf numFmtId="164" fontId="38" fillId="33" borderId="16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top" wrapText="1"/>
    </xf>
    <xf numFmtId="0" fontId="38" fillId="33" borderId="16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164" fontId="38" fillId="33" borderId="16" xfId="0" applyNumberFormat="1" applyFont="1" applyFill="1" applyBorder="1" applyAlignment="1">
      <alignment vertical="center"/>
    </xf>
    <xf numFmtId="164" fontId="38" fillId="33" borderId="15" xfId="0" applyNumberFormat="1" applyFont="1" applyFill="1" applyBorder="1" applyAlignment="1">
      <alignment vertical="center"/>
    </xf>
    <xf numFmtId="0" fontId="38" fillId="7" borderId="17" xfId="0" applyFont="1" applyFill="1" applyBorder="1" applyAlignment="1">
      <alignment horizontal="center"/>
    </xf>
    <xf numFmtId="165" fontId="38" fillId="0" borderId="17" xfId="0" applyNumberFormat="1" applyFont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2" fillId="8" borderId="18" xfId="0" applyNumberFormat="1" applyFont="1" applyFill="1" applyBorder="1" applyAlignment="1">
      <alignment horizontal="center" vertical="center" wrapText="1"/>
    </xf>
    <xf numFmtId="49" fontId="2" fillId="8" borderId="19" xfId="0" applyNumberFormat="1" applyFont="1" applyFill="1" applyBorder="1" applyAlignment="1">
      <alignment horizontal="center" vertical="center" wrapText="1"/>
    </xf>
    <xf numFmtId="49" fontId="2" fillId="8" borderId="20" xfId="0" applyNumberFormat="1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64" fontId="38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8" fillId="7" borderId="23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165" fontId="38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6">
      <selection activeCell="K24" sqref="K24"/>
    </sheetView>
  </sheetViews>
  <sheetFormatPr defaultColWidth="9.140625" defaultRowHeight="15"/>
  <cols>
    <col min="1" max="1" width="45.421875" style="1" customWidth="1"/>
    <col min="2" max="2" width="9.140625" style="1" customWidth="1"/>
    <col min="3" max="3" width="9.7109375" style="1" customWidth="1"/>
    <col min="4" max="4" width="11.8515625" style="1" customWidth="1"/>
    <col min="5" max="5" width="9.140625" style="1" customWidth="1"/>
    <col min="6" max="6" width="9.7109375" style="1" customWidth="1"/>
    <col min="7" max="16384" width="9.140625" style="1" customWidth="1"/>
  </cols>
  <sheetData>
    <row r="1" spans="1:6" ht="30" customHeight="1" thickBot="1">
      <c r="A1" s="48" t="s">
        <v>0</v>
      </c>
      <c r="B1" s="49"/>
      <c r="C1" s="49"/>
      <c r="D1" s="49"/>
      <c r="E1" s="49"/>
      <c r="F1" s="50"/>
    </row>
    <row r="2" ht="15" thickBot="1"/>
    <row r="3" spans="1:7" ht="13.5" customHeight="1" thickBot="1">
      <c r="A3" s="45" t="s">
        <v>13</v>
      </c>
      <c r="B3" s="46"/>
      <c r="C3" s="46"/>
      <c r="D3" s="46"/>
      <c r="E3" s="46"/>
      <c r="F3" s="47"/>
      <c r="G3" s="2"/>
    </row>
    <row r="4" spans="1:6" s="2" customFormat="1" ht="13.5" customHeight="1">
      <c r="A4" s="3" t="s">
        <v>8</v>
      </c>
      <c r="B4" s="4" t="s">
        <v>34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7" s="2" customFormat="1" ht="13.5" customHeight="1">
      <c r="A5" s="5"/>
      <c r="B5" s="6"/>
      <c r="C5" s="6"/>
      <c r="D5" s="6"/>
      <c r="E5" s="6"/>
      <c r="G5" s="1"/>
    </row>
    <row r="6" spans="1:6" ht="14.25">
      <c r="A6" s="7" t="s">
        <v>1</v>
      </c>
      <c r="B6" s="8"/>
      <c r="C6" s="9" t="s">
        <v>2</v>
      </c>
      <c r="D6" s="8">
        <v>1</v>
      </c>
      <c r="E6" s="10"/>
      <c r="F6" s="10">
        <f>E6*D6</f>
        <v>0</v>
      </c>
    </row>
    <row r="7" spans="1:6" ht="28.5">
      <c r="A7" s="7" t="s">
        <v>3</v>
      </c>
      <c r="B7" s="8"/>
      <c r="C7" s="9" t="s">
        <v>2</v>
      </c>
      <c r="D7" s="8">
        <v>1</v>
      </c>
      <c r="E7" s="10"/>
      <c r="F7" s="10">
        <f>E7*D7</f>
        <v>0</v>
      </c>
    </row>
    <row r="8" spans="1:6" ht="28.5">
      <c r="A8" s="7" t="s">
        <v>4</v>
      </c>
      <c r="B8" s="8"/>
      <c r="C8" s="9" t="s">
        <v>2</v>
      </c>
      <c r="D8" s="8">
        <v>1</v>
      </c>
      <c r="E8" s="10"/>
      <c r="F8" s="10">
        <f>E8*D8</f>
        <v>0</v>
      </c>
    </row>
    <row r="9" spans="1:6" ht="14.25">
      <c r="A9" s="7" t="s">
        <v>5</v>
      </c>
      <c r="B9" s="8"/>
      <c r="C9" s="8" t="s">
        <v>2</v>
      </c>
      <c r="D9" s="8">
        <v>1</v>
      </c>
      <c r="E9" s="10"/>
      <c r="F9" s="10">
        <f>E9*D9</f>
        <v>0</v>
      </c>
    </row>
    <row r="10" spans="1:6" ht="15" thickBot="1">
      <c r="A10" s="19" t="s">
        <v>6</v>
      </c>
      <c r="B10" s="20"/>
      <c r="C10" s="20" t="s">
        <v>2</v>
      </c>
      <c r="D10" s="20">
        <v>1</v>
      </c>
      <c r="E10" s="21"/>
      <c r="F10" s="21">
        <f>E10*D10</f>
        <v>0</v>
      </c>
    </row>
    <row r="11" spans="1:6" ht="15" thickBot="1">
      <c r="A11" s="22" t="s">
        <v>43</v>
      </c>
      <c r="B11" s="24" t="s">
        <v>44</v>
      </c>
      <c r="C11" s="24" t="s">
        <v>44</v>
      </c>
      <c r="D11" s="24" t="s">
        <v>44</v>
      </c>
      <c r="E11" s="25" t="s">
        <v>44</v>
      </c>
      <c r="F11" s="23">
        <f>SUM(F6:F10)</f>
        <v>0</v>
      </c>
    </row>
    <row r="12" ht="15" thickBot="1"/>
    <row r="13" spans="1:6" ht="15.75" thickBot="1">
      <c r="A13" s="45" t="s">
        <v>14</v>
      </c>
      <c r="B13" s="46"/>
      <c r="C13" s="46"/>
      <c r="D13" s="46"/>
      <c r="E13" s="46"/>
      <c r="F13" s="47"/>
    </row>
    <row r="14" spans="1:6" ht="71.25">
      <c r="A14" s="11" t="s">
        <v>15</v>
      </c>
      <c r="B14" s="12" t="s">
        <v>16</v>
      </c>
      <c r="C14" s="13" t="s">
        <v>38</v>
      </c>
      <c r="D14" s="12">
        <v>2</v>
      </c>
      <c r="E14" s="14"/>
      <c r="F14" s="14">
        <f aca="true" t="shared" si="0" ref="F14:F23">E14*D14</f>
        <v>0</v>
      </c>
    </row>
    <row r="15" spans="1:6" ht="28.5">
      <c r="A15" s="11" t="s">
        <v>17</v>
      </c>
      <c r="B15" s="12" t="s">
        <v>16</v>
      </c>
      <c r="C15" s="15" t="s">
        <v>2</v>
      </c>
      <c r="D15" s="12">
        <v>4</v>
      </c>
      <c r="E15" s="14"/>
      <c r="F15" s="14">
        <f t="shared" si="0"/>
        <v>0</v>
      </c>
    </row>
    <row r="16" spans="1:6" ht="30" customHeight="1">
      <c r="A16" s="11" t="s">
        <v>26</v>
      </c>
      <c r="B16" s="12" t="s">
        <v>16</v>
      </c>
      <c r="C16" s="15" t="s">
        <v>2</v>
      </c>
      <c r="D16" s="12">
        <v>1</v>
      </c>
      <c r="E16" s="14"/>
      <c r="F16" s="14">
        <f t="shared" si="0"/>
        <v>0</v>
      </c>
    </row>
    <row r="17" spans="1:6" ht="14.25">
      <c r="A17" s="11" t="s">
        <v>18</v>
      </c>
      <c r="B17" s="12" t="s">
        <v>16</v>
      </c>
      <c r="C17" s="15" t="s">
        <v>2</v>
      </c>
      <c r="D17" s="12">
        <v>1</v>
      </c>
      <c r="E17" s="14"/>
      <c r="F17" s="14">
        <f t="shared" si="0"/>
        <v>0</v>
      </c>
    </row>
    <row r="18" spans="1:6" ht="42.75">
      <c r="A18" s="11" t="s">
        <v>19</v>
      </c>
      <c r="B18" s="16" t="s">
        <v>20</v>
      </c>
      <c r="C18" s="15" t="s">
        <v>2</v>
      </c>
      <c r="D18" s="12">
        <v>1</v>
      </c>
      <c r="E18" s="14"/>
      <c r="F18" s="14">
        <f t="shared" si="0"/>
        <v>0</v>
      </c>
    </row>
    <row r="19" spans="1:6" ht="57">
      <c r="A19" s="11" t="s">
        <v>21</v>
      </c>
      <c r="B19" s="16" t="s">
        <v>20</v>
      </c>
      <c r="C19" s="15" t="s">
        <v>2</v>
      </c>
      <c r="D19" s="12">
        <v>1</v>
      </c>
      <c r="E19" s="14"/>
      <c r="F19" s="14">
        <f t="shared" si="0"/>
        <v>0</v>
      </c>
    </row>
    <row r="20" spans="1:6" ht="42.75">
      <c r="A20" s="11" t="s">
        <v>22</v>
      </c>
      <c r="B20" s="16" t="s">
        <v>20</v>
      </c>
      <c r="C20" s="15" t="s">
        <v>2</v>
      </c>
      <c r="D20" s="12">
        <v>1</v>
      </c>
      <c r="E20" s="14"/>
      <c r="F20" s="14">
        <f t="shared" si="0"/>
        <v>0</v>
      </c>
    </row>
    <row r="21" spans="1:6" ht="42.75">
      <c r="A21" s="11" t="s">
        <v>23</v>
      </c>
      <c r="B21" s="16" t="s">
        <v>20</v>
      </c>
      <c r="C21" s="15" t="s">
        <v>2</v>
      </c>
      <c r="D21" s="12">
        <v>12</v>
      </c>
      <c r="E21" s="14"/>
      <c r="F21" s="14">
        <f t="shared" si="0"/>
        <v>0</v>
      </c>
    </row>
    <row r="22" spans="1:6" ht="42.75">
      <c r="A22" s="11" t="s">
        <v>24</v>
      </c>
      <c r="B22" s="16" t="s">
        <v>20</v>
      </c>
      <c r="C22" s="15" t="s">
        <v>2</v>
      </c>
      <c r="D22" s="12">
        <v>2</v>
      </c>
      <c r="E22" s="14"/>
      <c r="F22" s="14">
        <f t="shared" si="0"/>
        <v>0</v>
      </c>
    </row>
    <row r="23" spans="1:6" ht="43.5" thickBot="1">
      <c r="A23" s="26" t="s">
        <v>25</v>
      </c>
      <c r="B23" s="27" t="s">
        <v>20</v>
      </c>
      <c r="C23" s="28" t="s">
        <v>2</v>
      </c>
      <c r="D23" s="29">
        <v>2</v>
      </c>
      <c r="E23" s="30"/>
      <c r="F23" s="30">
        <f t="shared" si="0"/>
        <v>0</v>
      </c>
    </row>
    <row r="24" spans="1:6" ht="15" thickBot="1">
      <c r="A24" s="31" t="s">
        <v>43</v>
      </c>
      <c r="B24" s="32" t="s">
        <v>44</v>
      </c>
      <c r="C24" s="33" t="s">
        <v>44</v>
      </c>
      <c r="D24" s="32" t="s">
        <v>44</v>
      </c>
      <c r="E24" s="34" t="s">
        <v>44</v>
      </c>
      <c r="F24" s="23">
        <f>SUM(F14:F23)</f>
        <v>0</v>
      </c>
    </row>
    <row r="25" ht="15" thickBot="1"/>
    <row r="26" spans="1:6" ht="15.75" thickBot="1">
      <c r="A26" s="45" t="s">
        <v>27</v>
      </c>
      <c r="B26" s="46"/>
      <c r="C26" s="46"/>
      <c r="D26" s="46"/>
      <c r="E26" s="46"/>
      <c r="F26" s="47"/>
    </row>
    <row r="28" spans="1:6" ht="14.25">
      <c r="A28" s="18" t="s">
        <v>35</v>
      </c>
      <c r="B28" s="7"/>
      <c r="C28" s="17" t="s">
        <v>2</v>
      </c>
      <c r="D28" s="12">
        <v>1</v>
      </c>
      <c r="E28" s="14"/>
      <c r="F28" s="14">
        <f aca="true" t="shared" si="1" ref="F28:F36">E28*D28</f>
        <v>0</v>
      </c>
    </row>
    <row r="29" spans="1:6" ht="14.25">
      <c r="A29" s="18" t="s">
        <v>36</v>
      </c>
      <c r="B29" s="7"/>
      <c r="C29" s="17" t="s">
        <v>2</v>
      </c>
      <c r="D29" s="12">
        <v>1</v>
      </c>
      <c r="E29" s="14"/>
      <c r="F29" s="14">
        <f t="shared" si="1"/>
        <v>0</v>
      </c>
    </row>
    <row r="30" spans="1:6" ht="14.25">
      <c r="A30" s="18" t="s">
        <v>28</v>
      </c>
      <c r="B30" s="7"/>
      <c r="C30" s="17" t="s">
        <v>2</v>
      </c>
      <c r="D30" s="12">
        <v>1</v>
      </c>
      <c r="E30" s="14"/>
      <c r="F30" s="14">
        <f t="shared" si="1"/>
        <v>0</v>
      </c>
    </row>
    <row r="31" spans="1:6" ht="14.25">
      <c r="A31" s="18" t="s">
        <v>37</v>
      </c>
      <c r="B31" s="7"/>
      <c r="C31" s="17" t="s">
        <v>2</v>
      </c>
      <c r="D31" s="12">
        <v>1</v>
      </c>
      <c r="E31" s="14"/>
      <c r="F31" s="14">
        <f t="shared" si="1"/>
        <v>0</v>
      </c>
    </row>
    <row r="32" spans="1:6" ht="14.25">
      <c r="A32" s="18" t="s">
        <v>29</v>
      </c>
      <c r="B32" s="7"/>
      <c r="C32" s="17" t="s">
        <v>2</v>
      </c>
      <c r="D32" s="12">
        <v>1</v>
      </c>
      <c r="E32" s="14"/>
      <c r="F32" s="14">
        <f t="shared" si="1"/>
        <v>0</v>
      </c>
    </row>
    <row r="33" spans="1:6" ht="14.25">
      <c r="A33" s="18" t="s">
        <v>30</v>
      </c>
      <c r="B33" s="7"/>
      <c r="C33" s="17" t="s">
        <v>2</v>
      </c>
      <c r="D33" s="12">
        <v>1</v>
      </c>
      <c r="E33" s="14"/>
      <c r="F33" s="14">
        <f t="shared" si="1"/>
        <v>0</v>
      </c>
    </row>
    <row r="34" spans="1:6" ht="14.25">
      <c r="A34" s="18" t="s">
        <v>31</v>
      </c>
      <c r="B34" s="7"/>
      <c r="C34" s="17" t="s">
        <v>2</v>
      </c>
      <c r="D34" s="12">
        <v>1</v>
      </c>
      <c r="E34" s="14"/>
      <c r="F34" s="14">
        <f t="shared" si="1"/>
        <v>0</v>
      </c>
    </row>
    <row r="35" spans="1:6" ht="14.25">
      <c r="A35" s="18" t="s">
        <v>32</v>
      </c>
      <c r="B35" s="7"/>
      <c r="C35" s="17" t="s">
        <v>33</v>
      </c>
      <c r="D35" s="12">
        <v>1</v>
      </c>
      <c r="E35" s="14"/>
      <c r="F35" s="14">
        <f t="shared" si="1"/>
        <v>0</v>
      </c>
    </row>
    <row r="36" spans="1:6" ht="15" thickBot="1">
      <c r="A36" s="35" t="s">
        <v>7</v>
      </c>
      <c r="B36" s="19"/>
      <c r="C36" s="36" t="s">
        <v>33</v>
      </c>
      <c r="D36" s="29">
        <v>1</v>
      </c>
      <c r="E36" s="30"/>
      <c r="F36" s="30">
        <f t="shared" si="1"/>
        <v>0</v>
      </c>
    </row>
    <row r="37" spans="1:6" ht="15" thickBot="1">
      <c r="A37" s="37" t="s">
        <v>43</v>
      </c>
      <c r="B37" s="38" t="s">
        <v>44</v>
      </c>
      <c r="C37" s="39" t="s">
        <v>44</v>
      </c>
      <c r="D37" s="40" t="s">
        <v>44</v>
      </c>
      <c r="E37" s="41" t="s">
        <v>44</v>
      </c>
      <c r="F37" s="42">
        <f>SUM(F28:F36)</f>
        <v>0</v>
      </c>
    </row>
    <row r="39" ht="15" thickBot="1"/>
    <row r="40" spans="1:6" ht="15.75" thickBot="1">
      <c r="A40" s="59" t="s">
        <v>39</v>
      </c>
      <c r="B40" s="51" t="s">
        <v>42</v>
      </c>
      <c r="C40" s="52"/>
      <c r="D40" s="43" t="s">
        <v>40</v>
      </c>
      <c r="E40" s="55" t="s">
        <v>41</v>
      </c>
      <c r="F40" s="56"/>
    </row>
    <row r="41" spans="1:6" ht="21.75" customHeight="1" thickBot="1">
      <c r="A41" s="60"/>
      <c r="B41" s="53">
        <f>SUM(F11,F24,F37)</f>
        <v>0</v>
      </c>
      <c r="C41" s="54"/>
      <c r="D41" s="44">
        <f>B41/100*21</f>
        <v>0</v>
      </c>
      <c r="E41" s="57">
        <f>B41+D41</f>
        <v>0</v>
      </c>
      <c r="F41" s="58"/>
    </row>
  </sheetData>
  <sheetProtection/>
  <mergeCells count="9">
    <mergeCell ref="A26:F26"/>
    <mergeCell ref="A3:F3"/>
    <mergeCell ref="A1:F1"/>
    <mergeCell ref="A13:F13"/>
    <mergeCell ref="B40:C40"/>
    <mergeCell ref="B41:C41"/>
    <mergeCell ref="E40:F40"/>
    <mergeCell ref="E41:F41"/>
    <mergeCell ref="A40:A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</dc:creator>
  <cp:keywords/>
  <dc:description/>
  <cp:lastModifiedBy>Konvičná Marie</cp:lastModifiedBy>
  <cp:lastPrinted>2021-08-23T10:33:29Z</cp:lastPrinted>
  <dcterms:created xsi:type="dcterms:W3CDTF">2021-08-20T10:31:34Z</dcterms:created>
  <dcterms:modified xsi:type="dcterms:W3CDTF">2021-08-23T10:33:42Z</dcterms:modified>
  <cp:category/>
  <cp:version/>
  <cp:contentType/>
  <cp:contentStatus/>
</cp:coreProperties>
</file>