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<sst xmlns="http://schemas.openxmlformats.org/spreadsheetml/2006/main" count="146" uniqueCount="112">
  <si>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</si>
  <si>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</si>
  <si>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</si>
  <si>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</si>
  <si>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</si>
  <si>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</si>
  <si>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</si>
  <si>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</si>
  <si>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</si>
  <si>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</si>
  <si>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</si>
  <si>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</si>
  <si>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</si>
  <si>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</si>
  <si>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</si>
  <si>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</si>
  <si>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</si>
  <si>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</si>
  <si>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</si>
  <si>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</si>
  <si>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</si>
  <si>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</si>
  <si>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</si>
  <si>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</si>
  <si>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</si>
  <si>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</si>
  <si>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</si>
  <si>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</si>
  <si>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</si>
  <si>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</si>
  <si>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</si>
  <si>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</si>
  <si>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</si>
  <si>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</si>
  <si>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</si>
  <si>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</si>
  <si>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</si>
  <si>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</si>
  <si>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</si>
  <si>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</si>
  <si>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</si>
  <si>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</si>
  <si>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</si>
  <si>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</si>
  <si>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</si>
  <si>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</si>
  <si>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</si>
  <si>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</si>
  <si>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</si>
  <si>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</si>
  <si>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</si>
  <si>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</si>
  <si>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</si>
  <si>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</si>
  <si>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</si>
  <si>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</si>
  <si>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</si>
  <si>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</si>
  <si>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</si>
  <si>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</si>
  <si>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</si>
  <si>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</si>
  <si>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</si>
  <si>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</si>
  <si>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</si>
  <si>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</si>
  <si>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</si>
  <si>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</si>
  <si>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</si>
  <si>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</si>
  <si>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</si>
  <si>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</si>
  <si>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</si>
  <si>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</si>
  <si>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</si>
  <si>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</si>
  <si>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</si>
  <si>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</si>
  <si>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</si>
  <si>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</si>
  <si>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</si>
  <si>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</si>
  <si>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</si>
  <si>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</si>
  <si>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</si>
  <si>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</si>
  <si>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</si>
  <si>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</si>
  <si>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</si>
  <si>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</si>
  <si>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</si>
  <si>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</si>
  <si>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</si>
  <si>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</si>
  <si>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</si>
  <si>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</si>
  <si>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</si>
  <si>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</si>
  <si>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</si>
  <si>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</si>
  <si>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</si>
  <si>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</si>
  <si>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</si>
  <si>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</si>
  <si>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</si>
  <si>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Položkový výkaz činností –  Příloha ke Smlouvě –  Komplexní pozemkové úpravy v k. ú. Měrkovice</t>
  </si>
  <si>
    <t>shodný s termínem dílčí části 6.3.2</t>
  </si>
  <si>
    <t>30.01.2025</t>
  </si>
  <si>
    <t>Datum: dle ele. pospisu</t>
  </si>
  <si>
    <t>Jméno: Mgr. Dana Lišková</t>
  </si>
  <si>
    <t>Funkce: Ředitelka Krajského pozemkového úřadu
pro Moravskoslezský kraj</t>
  </si>
  <si>
    <t>Místo: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</si>
</sst>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 style="hair"/>
      <top/>
      <bottom/>
    </border>
    <border>
      <left style="medium"/>
      <right/>
      <top style="medium"/>
      <bottom/>
    </border>
    <border>
      <left style="medium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8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" fontId="5" fillId="0" borderId="2" xfId="20" applyNumberFormat="1" applyFont="1" applyFill="1" applyBorder="1" applyAlignment="1">
      <alignment vertical="center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18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5" fillId="0" borderId="21" xfId="20" applyNumberFormat="1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4" fontId="5" fillId="0" borderId="7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3" xfId="20" applyNumberFormat="1" applyFont="1" applyFill="1" applyBorder="1" applyAlignment="1">
      <alignment horizontal="center" vertical="center"/>
      <protection/>
    </xf>
    <xf numFmtId="6" fontId="6" fillId="2" borderId="34" xfId="20" applyNumberFormat="1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6" xfId="20" applyNumberFormat="1" applyFont="1" applyFill="1" applyBorder="1" applyAlignment="1">
      <alignment horizontal="center" vertical="center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20" applyFont="1" applyFill="1" applyBorder="1" applyAlignment="1">
      <alignment vertical="center" wrapText="1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38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39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40" xfId="20" applyNumberFormat="1" applyFont="1" applyFill="1" applyBorder="1" applyAlignment="1">
      <alignment horizontal="center" vertical="center"/>
      <protection/>
    </xf>
    <xf numFmtId="0" fontId="4" fillId="0" borderId="4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2" xfId="20" applyNumberFormat="1" applyFont="1" applyFill="1" applyBorder="1" applyAlignment="1">
      <alignment horizontal="center" vertical="center"/>
      <protection/>
    </xf>
    <xf numFmtId="2" fontId="5" fillId="0" borderId="43" xfId="20" applyNumberFormat="1" applyFont="1" applyFill="1" applyBorder="1" applyAlignment="1">
      <alignment horizontal="right" vertical="center"/>
      <protection/>
    </xf>
    <xf numFmtId="2" fontId="5" fillId="0" borderId="44" xfId="20" applyNumberFormat="1" applyFont="1" applyFill="1" applyBorder="1" applyAlignment="1">
      <alignment horizontal="right" vertical="center"/>
      <protection/>
    </xf>
    <xf numFmtId="2" fontId="5" fillId="0" borderId="2" xfId="20" applyNumberFormat="1" applyFont="1" applyFill="1" applyBorder="1" applyAlignment="1" applyProtection="1">
      <alignment horizontal="right" vertical="center"/>
      <protection locked="0"/>
    </xf>
    <xf numFmtId="2" fontId="5" fillId="0" borderId="1" xfId="20" applyNumberFormat="1" applyFont="1" applyFill="1" applyBorder="1" applyAlignment="1">
      <alignment horizontal="right" vertical="center"/>
      <protection/>
    </xf>
    <xf numFmtId="2" fontId="5" fillId="0" borderId="0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3" borderId="45" xfId="20" applyNumberFormat="1" applyFont="1" applyFill="1" applyBorder="1" applyAlignment="1" applyProtection="1">
      <alignment horizontal="center" vertical="center"/>
      <protection locked="0"/>
    </xf>
    <xf numFmtId="4" fontId="4" fillId="3" borderId="1" xfId="20" applyNumberFormat="1" applyFont="1" applyFill="1" applyBorder="1" applyAlignment="1" applyProtection="1">
      <alignment horizontal="center" vertical="center"/>
      <protection locked="0"/>
    </xf>
    <xf numFmtId="4" fontId="4" fillId="3" borderId="21" xfId="20" applyNumberFormat="1" applyFont="1" applyFill="1" applyBorder="1" applyAlignment="1" applyProtection="1">
      <alignment horizontal="center" vertical="center"/>
      <protection locked="0"/>
    </xf>
    <xf numFmtId="49" fontId="5" fillId="3" borderId="46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 wrapText="1"/>
      <protection locked="0"/>
    </xf>
    <xf numFmtId="49" fontId="5" fillId="3" borderId="48" xfId="20" applyNumberFormat="1" applyFont="1" applyFill="1" applyBorder="1" applyAlignment="1" applyProtection="1">
      <alignment horizontal="center" vertical="center"/>
      <protection locked="0"/>
    </xf>
    <xf numFmtId="49" fontId="5" fillId="3" borderId="49" xfId="20" applyNumberFormat="1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2" fontId="4" fillId="3" borderId="1" xfId="20" applyNumberFormat="1" applyFont="1" applyFill="1" applyBorder="1" applyAlignment="1" applyProtection="1">
      <alignment horizontal="center" vertical="center"/>
      <protection locked="0"/>
    </xf>
    <xf numFmtId="2" fontId="4" fillId="3" borderId="4" xfId="20" applyNumberFormat="1" applyFont="1" applyFill="1" applyBorder="1" applyAlignment="1" applyProtection="1">
      <alignment horizontal="center" vertical="center"/>
      <protection locked="0"/>
    </xf>
    <xf numFmtId="4" fontId="4" fillId="3" borderId="2" xfId="20" applyNumberFormat="1" applyFont="1" applyFill="1" applyBorder="1" applyAlignment="1" applyProtection="1">
      <alignment horizontal="center" vertical="center"/>
      <protection locked="0"/>
    </xf>
    <xf numFmtId="4" fontId="4" fillId="3" borderId="29" xfId="20" applyNumberFormat="1" applyFont="1" applyFill="1" applyBorder="1" applyAlignment="1">
      <alignment horizontal="center" vertical="center"/>
      <protection/>
    </xf>
    <xf numFmtId="2" fontId="4" fillId="3" borderId="2" xfId="20" applyNumberFormat="1" applyFont="1" applyFill="1" applyBorder="1" applyAlignment="1" applyProtection="1">
      <alignment horizontal="center" vertical="center"/>
      <protection locked="0"/>
    </xf>
    <xf numFmtId="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110" zoomScaleNormal="110" workbookViewId="0" topLeftCell="A1">
      <selection activeCell="A54" sqref="A54:G54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105</v>
      </c>
      <c r="B1" s="2"/>
      <c r="C1" s="1"/>
      <c r="D1" s="2"/>
      <c r="E1" s="65"/>
      <c r="F1" s="3"/>
      <c r="G1" s="3"/>
      <c r="H1" s="59"/>
      <c r="I1" s="21"/>
      <c r="J1" s="21"/>
      <c r="K1" s="21"/>
    </row>
    <row r="2" spans="1:8" ht="42" customHeight="1" thickBot="1">
      <c r="A2" s="29"/>
      <c r="B2" s="61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6" t="s">
        <v>5</v>
      </c>
      <c r="H2" s="60"/>
    </row>
    <row r="3" spans="1:8" ht="31.15" customHeight="1" thickBot="1">
      <c r="A3" s="30" t="s">
        <v>6</v>
      </c>
      <c r="B3" s="31" t="s">
        <v>7</v>
      </c>
      <c r="C3" s="32"/>
      <c r="D3" s="32"/>
      <c r="E3" s="32"/>
      <c r="F3" s="32"/>
      <c r="G3" s="33"/>
      <c r="H3" s="15"/>
    </row>
    <row r="4" spans="1:7" ht="31.15" customHeight="1">
      <c r="A4" s="91" t="s">
        <v>8</v>
      </c>
      <c r="B4" s="36" t="s">
        <v>9</v>
      </c>
      <c r="C4" s="37" t="s">
        <v>10</v>
      </c>
      <c r="D4" s="38">
        <v>12</v>
      </c>
      <c r="E4" s="127"/>
      <c r="F4" s="39">
        <f>D4*E4</f>
        <v>0</v>
      </c>
      <c r="G4" s="130" t="s">
        <v>11</v>
      </c>
    </row>
    <row r="5" spans="1:14" ht="34.9" customHeight="1">
      <c r="A5" s="110" t="s">
        <v>12</v>
      </c>
      <c r="B5" s="70" t="s">
        <v>13</v>
      </c>
      <c r="C5" s="6" t="s">
        <v>14</v>
      </c>
      <c r="D5" s="6">
        <v>107</v>
      </c>
      <c r="E5" s="128"/>
      <c r="F5" s="5">
        <f aca="true" t="shared" si="0" ref="F5:F11">D5*E5</f>
        <v>0</v>
      </c>
      <c r="G5" s="131" t="s">
        <v>11</v>
      </c>
      <c r="H5" s="47"/>
      <c r="I5" s="47"/>
      <c r="J5" s="47"/>
      <c r="K5" s="47"/>
      <c r="L5" s="47"/>
      <c r="M5" s="47"/>
      <c r="N5" s="47"/>
    </row>
    <row r="6" spans="1:14" ht="36" customHeight="1">
      <c r="A6" s="111"/>
      <c r="B6" s="70" t="s">
        <v>15</v>
      </c>
      <c r="C6" s="6" t="s">
        <v>14</v>
      </c>
      <c r="D6" s="7">
        <v>4</v>
      </c>
      <c r="E6" s="128"/>
      <c r="F6" s="5">
        <f t="shared" si="0"/>
        <v>0</v>
      </c>
      <c r="G6" s="132"/>
      <c r="H6" s="47"/>
      <c r="I6" s="47"/>
      <c r="J6" s="47"/>
      <c r="K6" s="47"/>
      <c r="L6" s="47"/>
      <c r="M6" s="47"/>
      <c r="N6" s="47"/>
    </row>
    <row r="7" spans="1:14" ht="52.15" customHeight="1">
      <c r="A7" s="71" t="s">
        <v>16</v>
      </c>
      <c r="B7" s="8" t="s">
        <v>17</v>
      </c>
      <c r="C7" s="9" t="s">
        <v>18</v>
      </c>
      <c r="D7" s="7">
        <v>160</v>
      </c>
      <c r="E7" s="142"/>
      <c r="F7" s="10">
        <f t="shared" si="0"/>
        <v>0</v>
      </c>
      <c r="G7" s="133" t="s">
        <v>11</v>
      </c>
      <c r="H7" s="47"/>
      <c r="I7" s="47"/>
      <c r="J7" s="47"/>
      <c r="K7" s="47"/>
      <c r="L7" s="47"/>
      <c r="M7" s="47"/>
      <c r="N7" s="47"/>
    </row>
    <row r="8" spans="1:14" ht="35.45" customHeight="1">
      <c r="A8" s="40" t="s">
        <v>19</v>
      </c>
      <c r="B8" s="70" t="s">
        <v>20</v>
      </c>
      <c r="C8" s="9" t="s">
        <v>18</v>
      </c>
      <c r="D8" s="7">
        <v>29</v>
      </c>
      <c r="E8" s="142"/>
      <c r="F8" s="10">
        <f t="shared" si="0"/>
        <v>0</v>
      </c>
      <c r="G8" s="134" t="s">
        <v>106</v>
      </c>
      <c r="H8" s="47"/>
      <c r="I8" s="47"/>
      <c r="J8" s="47"/>
      <c r="K8" s="47"/>
      <c r="L8" s="47"/>
      <c r="M8" s="47"/>
      <c r="N8" s="47"/>
    </row>
    <row r="9" spans="1:14" ht="51" customHeight="1">
      <c r="A9" s="62" t="s">
        <v>21</v>
      </c>
      <c r="B9" s="70" t="s">
        <v>22</v>
      </c>
      <c r="C9" s="9" t="s">
        <v>18</v>
      </c>
      <c r="D9" s="7">
        <v>20</v>
      </c>
      <c r="E9" s="142"/>
      <c r="F9" s="10">
        <f t="shared" si="0"/>
        <v>0</v>
      </c>
      <c r="G9" s="133" t="s">
        <v>11</v>
      </c>
      <c r="H9" s="47"/>
      <c r="I9" s="47"/>
      <c r="J9" s="47"/>
      <c r="K9" s="47"/>
      <c r="L9" s="47"/>
      <c r="M9" s="47"/>
      <c r="N9" s="47"/>
    </row>
    <row r="10" spans="1:14" ht="31.15" customHeight="1">
      <c r="A10" s="62" t="s">
        <v>23</v>
      </c>
      <c r="B10" s="66" t="s">
        <v>24</v>
      </c>
      <c r="C10" s="9" t="s">
        <v>14</v>
      </c>
      <c r="D10" s="7">
        <v>111</v>
      </c>
      <c r="E10" s="142"/>
      <c r="F10" s="10">
        <f t="shared" si="0"/>
        <v>0</v>
      </c>
      <c r="G10" s="133" t="s">
        <v>11</v>
      </c>
      <c r="H10" s="47"/>
      <c r="I10" s="47"/>
      <c r="J10" s="47"/>
      <c r="K10" s="47"/>
      <c r="L10" s="47"/>
      <c r="M10" s="47"/>
      <c r="N10" s="47"/>
    </row>
    <row r="11" spans="1:12" ht="36.6" customHeight="1" thickBot="1">
      <c r="A11" s="41" t="s">
        <v>25</v>
      </c>
      <c r="B11" s="42" t="s">
        <v>26</v>
      </c>
      <c r="C11" s="43" t="s">
        <v>14</v>
      </c>
      <c r="D11" s="43">
        <v>111</v>
      </c>
      <c r="E11" s="129"/>
      <c r="F11" s="44">
        <f t="shared" si="0"/>
        <v>0</v>
      </c>
      <c r="G11" s="135" t="s">
        <v>11</v>
      </c>
      <c r="H11" s="15"/>
      <c r="I11" s="15"/>
      <c r="J11" s="15"/>
      <c r="K11" s="15"/>
      <c r="L11" s="15"/>
    </row>
    <row r="12" spans="1:12" ht="42" customHeight="1" thickBot="1">
      <c r="A12" s="116" t="s">
        <v>27</v>
      </c>
      <c r="B12" s="117"/>
      <c r="C12" s="16"/>
      <c r="D12" s="16"/>
      <c r="E12" s="54"/>
      <c r="F12" s="54">
        <f>SUM(F4:F11)</f>
        <v>0</v>
      </c>
      <c r="G12" s="92">
        <v>45107</v>
      </c>
      <c r="H12" s="15"/>
      <c r="I12" s="15"/>
      <c r="J12" s="15"/>
      <c r="K12" s="15"/>
      <c r="L12" s="15"/>
    </row>
    <row r="13" spans="1:7" ht="31.15" customHeight="1">
      <c r="A13" s="48" t="s">
        <v>28</v>
      </c>
      <c r="B13" s="49" t="s">
        <v>29</v>
      </c>
      <c r="C13" s="50"/>
      <c r="D13" s="50"/>
      <c r="E13" s="51"/>
      <c r="F13" s="51"/>
      <c r="G13" s="52"/>
    </row>
    <row r="14" spans="1:7" ht="31.15" customHeight="1">
      <c r="A14" s="11" t="s">
        <v>30</v>
      </c>
      <c r="B14" s="12" t="s">
        <v>31</v>
      </c>
      <c r="C14" s="13" t="s">
        <v>14</v>
      </c>
      <c r="D14" s="13">
        <v>108</v>
      </c>
      <c r="E14" s="141"/>
      <c r="F14" s="120">
        <f>D14*E14</f>
        <v>0</v>
      </c>
      <c r="G14" s="136" t="s">
        <v>32</v>
      </c>
    </row>
    <row r="15" spans="1:7" ht="58.9" customHeight="1">
      <c r="A15" s="22" t="s">
        <v>33</v>
      </c>
      <c r="B15" s="8" t="s">
        <v>34</v>
      </c>
      <c r="C15" s="6" t="s">
        <v>14</v>
      </c>
      <c r="D15" s="6">
        <v>15</v>
      </c>
      <c r="E15" s="140"/>
      <c r="F15" s="121">
        <f aca="true" t="shared" si="1" ref="F15:F29">D15*E15</f>
        <v>0</v>
      </c>
      <c r="G15" s="137"/>
    </row>
    <row r="16" spans="1:7" ht="49.9" customHeight="1">
      <c r="A16" s="118" t="s">
        <v>35</v>
      </c>
      <c r="B16" s="70" t="s">
        <v>36</v>
      </c>
      <c r="C16" s="6" t="s">
        <v>37</v>
      </c>
      <c r="D16" s="6">
        <v>11</v>
      </c>
      <c r="E16" s="140"/>
      <c r="F16" s="121">
        <f t="shared" si="1"/>
        <v>0</v>
      </c>
      <c r="G16" s="137"/>
    </row>
    <row r="17" spans="1:7" ht="48.6" customHeight="1">
      <c r="A17" s="119"/>
      <c r="B17" s="70" t="s">
        <v>38</v>
      </c>
      <c r="C17" s="6" t="s">
        <v>37</v>
      </c>
      <c r="D17" s="6">
        <v>4</v>
      </c>
      <c r="E17" s="140"/>
      <c r="F17" s="121">
        <f t="shared" si="1"/>
        <v>0</v>
      </c>
      <c r="G17" s="137"/>
    </row>
    <row r="18" spans="1:7" ht="49.9" customHeight="1">
      <c r="A18" s="53" t="s">
        <v>39</v>
      </c>
      <c r="B18" s="70" t="s">
        <v>40</v>
      </c>
      <c r="C18" s="6" t="s">
        <v>41</v>
      </c>
      <c r="D18" s="6">
        <v>1</v>
      </c>
      <c r="E18" s="140"/>
      <c r="F18" s="121">
        <f t="shared" si="1"/>
        <v>0</v>
      </c>
      <c r="G18" s="137"/>
    </row>
    <row r="19" spans="1:8" ht="42" customHeight="1">
      <c r="A19" s="14" t="s">
        <v>42</v>
      </c>
      <c r="B19" s="8" t="s">
        <v>43</v>
      </c>
      <c r="C19" s="7" t="s">
        <v>14</v>
      </c>
      <c r="D19" s="79"/>
      <c r="E19" s="76"/>
      <c r="F19" s="77"/>
      <c r="G19" s="80"/>
      <c r="H19" s="81"/>
    </row>
    <row r="20" spans="1:8" ht="42" customHeight="1">
      <c r="A20" s="14" t="s">
        <v>95</v>
      </c>
      <c r="B20" s="8" t="s">
        <v>89</v>
      </c>
      <c r="C20" s="7" t="s">
        <v>14</v>
      </c>
      <c r="D20" s="7">
        <v>1</v>
      </c>
      <c r="E20" s="144"/>
      <c r="F20" s="122">
        <f t="shared" si="1"/>
        <v>0</v>
      </c>
      <c r="G20" s="67" t="s">
        <v>102</v>
      </c>
      <c r="H20" s="15"/>
    </row>
    <row r="21" spans="1:8" ht="42" customHeight="1">
      <c r="A21" s="14" t="s">
        <v>96</v>
      </c>
      <c r="B21" s="8" t="s">
        <v>90</v>
      </c>
      <c r="C21" s="7" t="s">
        <v>14</v>
      </c>
      <c r="D21" s="7">
        <v>1</v>
      </c>
      <c r="E21" s="144"/>
      <c r="F21" s="122">
        <f t="shared" si="1"/>
        <v>0</v>
      </c>
      <c r="G21" s="67" t="s">
        <v>102</v>
      </c>
      <c r="H21" s="15"/>
    </row>
    <row r="22" spans="1:8" ht="42" customHeight="1">
      <c r="A22" s="14" t="s">
        <v>97</v>
      </c>
      <c r="B22" s="8" t="s">
        <v>91</v>
      </c>
      <c r="C22" s="7" t="s">
        <v>14</v>
      </c>
      <c r="D22" s="7">
        <v>1</v>
      </c>
      <c r="E22" s="144"/>
      <c r="F22" s="122">
        <f t="shared" si="1"/>
        <v>0</v>
      </c>
      <c r="G22" s="67" t="s">
        <v>102</v>
      </c>
      <c r="H22" s="15"/>
    </row>
    <row r="23" spans="1:7" ht="36.6" customHeight="1">
      <c r="A23" s="14" t="s">
        <v>44</v>
      </c>
      <c r="B23" s="89" t="s">
        <v>45</v>
      </c>
      <c r="C23" s="6" t="s">
        <v>14</v>
      </c>
      <c r="D23" s="6">
        <v>108</v>
      </c>
      <c r="E23" s="140"/>
      <c r="F23" s="123">
        <f t="shared" si="1"/>
        <v>0</v>
      </c>
      <c r="G23" s="67" t="s">
        <v>107</v>
      </c>
    </row>
    <row r="24" spans="1:7" ht="31.15" customHeight="1">
      <c r="A24" s="71" t="s">
        <v>46</v>
      </c>
      <c r="B24" s="8" t="s">
        <v>47</v>
      </c>
      <c r="C24" s="6" t="s">
        <v>41</v>
      </c>
      <c r="D24" s="6">
        <v>2</v>
      </c>
      <c r="E24" s="140"/>
      <c r="F24" s="123">
        <f t="shared" si="1"/>
        <v>0</v>
      </c>
      <c r="G24" s="67" t="s">
        <v>48</v>
      </c>
    </row>
    <row r="25" spans="1:7" ht="38.45" customHeight="1">
      <c r="A25" s="71" t="s">
        <v>49</v>
      </c>
      <c r="B25" s="8" t="s">
        <v>50</v>
      </c>
      <c r="C25" s="6" t="s">
        <v>37</v>
      </c>
      <c r="D25" s="6">
        <v>1</v>
      </c>
      <c r="E25" s="145"/>
      <c r="F25" s="124">
        <f t="shared" si="1"/>
        <v>0</v>
      </c>
      <c r="G25" s="67" t="s">
        <v>51</v>
      </c>
    </row>
    <row r="26" spans="1:7" ht="38.45" customHeight="1">
      <c r="A26" s="72" t="s">
        <v>52</v>
      </c>
      <c r="B26" s="8" t="s">
        <v>53</v>
      </c>
      <c r="C26" s="7" t="s">
        <v>14</v>
      </c>
      <c r="D26" s="78"/>
      <c r="E26" s="76"/>
      <c r="F26" s="77"/>
      <c r="G26" s="80"/>
    </row>
    <row r="27" spans="1:7" ht="38.45" customHeight="1">
      <c r="A27" s="90" t="s">
        <v>92</v>
      </c>
      <c r="B27" s="8" t="s">
        <v>98</v>
      </c>
      <c r="C27" s="7" t="s">
        <v>14</v>
      </c>
      <c r="D27" s="7">
        <v>1</v>
      </c>
      <c r="E27" s="144"/>
      <c r="F27" s="122">
        <f t="shared" si="1"/>
        <v>0</v>
      </c>
      <c r="G27" s="67" t="s">
        <v>51</v>
      </c>
    </row>
    <row r="28" spans="1:7" ht="38.45" customHeight="1">
      <c r="A28" s="90" t="s">
        <v>93</v>
      </c>
      <c r="B28" s="8" t="s">
        <v>99</v>
      </c>
      <c r="C28" s="7" t="s">
        <v>14</v>
      </c>
      <c r="D28" s="7">
        <v>1</v>
      </c>
      <c r="E28" s="144"/>
      <c r="F28" s="122">
        <f t="shared" si="1"/>
        <v>0</v>
      </c>
      <c r="G28" s="67" t="s">
        <v>51</v>
      </c>
    </row>
    <row r="29" spans="1:7" ht="37.9" customHeight="1" thickBot="1">
      <c r="A29" s="41" t="s">
        <v>94</v>
      </c>
      <c r="B29" s="42" t="s">
        <v>100</v>
      </c>
      <c r="C29" s="43" t="s">
        <v>14</v>
      </c>
      <c r="D29" s="7">
        <v>1</v>
      </c>
      <c r="E29" s="144"/>
      <c r="F29" s="122">
        <f t="shared" si="1"/>
        <v>0</v>
      </c>
      <c r="G29" s="67" t="s">
        <v>51</v>
      </c>
    </row>
    <row r="30" spans="1:7" ht="42" customHeight="1" thickBot="1">
      <c r="A30" s="114" t="s">
        <v>54</v>
      </c>
      <c r="B30" s="115"/>
      <c r="C30" s="16"/>
      <c r="D30" s="16"/>
      <c r="E30" s="17"/>
      <c r="F30" s="125">
        <f>SUM(F14:F18,F20:F25,F27:F29)</f>
        <v>0</v>
      </c>
      <c r="G30" s="23" t="s">
        <v>55</v>
      </c>
    </row>
    <row r="31" spans="1:12" ht="31.15" customHeight="1" thickBot="1">
      <c r="A31" s="55" t="s">
        <v>56</v>
      </c>
      <c r="B31" s="56" t="s">
        <v>57</v>
      </c>
      <c r="C31" s="57" t="s">
        <v>14</v>
      </c>
      <c r="D31" s="57">
        <v>111</v>
      </c>
      <c r="E31" s="143"/>
      <c r="F31" s="58">
        <f>D31*E31</f>
        <v>0</v>
      </c>
      <c r="G31" s="18" t="s">
        <v>51</v>
      </c>
      <c r="H31" s="15"/>
      <c r="I31" s="15"/>
      <c r="J31" s="15"/>
      <c r="K31" s="15"/>
      <c r="L31" s="15"/>
    </row>
    <row r="32" spans="1:7" ht="42" customHeight="1" thickBot="1">
      <c r="A32" s="100" t="s">
        <v>58</v>
      </c>
      <c r="B32" s="101"/>
      <c r="C32" s="34"/>
      <c r="D32" s="34"/>
      <c r="E32" s="35"/>
      <c r="F32" s="126">
        <f>SUM(F31)</f>
        <v>0</v>
      </c>
      <c r="G32" s="23" t="s">
        <v>55</v>
      </c>
    </row>
    <row r="33" spans="1:7" ht="31.15" customHeight="1">
      <c r="A33" s="112" t="s">
        <v>59</v>
      </c>
      <c r="B33" s="113"/>
      <c r="C33" s="25"/>
      <c r="D33" s="25"/>
      <c r="E33" s="26"/>
      <c r="F33" s="26"/>
      <c r="G33" s="24"/>
    </row>
    <row r="34" spans="1:7" ht="31.15" customHeight="1">
      <c r="A34" s="102" t="s">
        <v>60</v>
      </c>
      <c r="B34" s="103"/>
      <c r="C34" s="27"/>
      <c r="D34" s="27"/>
      <c r="E34" s="28"/>
      <c r="F34" s="28">
        <f>F12</f>
        <v>0</v>
      </c>
      <c r="G34" s="74"/>
    </row>
    <row r="35" spans="1:7" ht="31.15" customHeight="1">
      <c r="A35" s="102" t="s">
        <v>61</v>
      </c>
      <c r="B35" s="103"/>
      <c r="C35" s="27"/>
      <c r="D35" s="27"/>
      <c r="E35" s="28"/>
      <c r="F35" s="28">
        <f>F30</f>
        <v>0</v>
      </c>
      <c r="G35" s="74"/>
    </row>
    <row r="36" spans="1:7" ht="31.15" customHeight="1">
      <c r="A36" s="102" t="s">
        <v>62</v>
      </c>
      <c r="B36" s="103"/>
      <c r="C36" s="27"/>
      <c r="D36" s="27"/>
      <c r="E36" s="28"/>
      <c r="F36" s="28">
        <f>F32</f>
        <v>0</v>
      </c>
      <c r="G36" s="74"/>
    </row>
    <row r="37" spans="1:7" ht="31.15" customHeight="1">
      <c r="A37" s="104" t="s">
        <v>63</v>
      </c>
      <c r="B37" s="105"/>
      <c r="C37" s="82"/>
      <c r="D37" s="82"/>
      <c r="E37" s="83"/>
      <c r="F37" s="83">
        <f>SUM(F34:F36)</f>
        <v>0</v>
      </c>
      <c r="G37" s="74"/>
    </row>
    <row r="38" spans="1:7" ht="31.15" customHeight="1">
      <c r="A38" s="106" t="s">
        <v>64</v>
      </c>
      <c r="B38" s="107"/>
      <c r="C38" s="27"/>
      <c r="D38" s="27"/>
      <c r="E38" s="28"/>
      <c r="F38" s="28">
        <f>F37*0.21</f>
        <v>0</v>
      </c>
      <c r="G38" s="74"/>
    </row>
    <row r="39" spans="1:11" ht="31.15" customHeight="1" thickBot="1">
      <c r="A39" s="108" t="s">
        <v>65</v>
      </c>
      <c r="B39" s="109"/>
      <c r="C39" s="84"/>
      <c r="D39" s="85"/>
      <c r="E39" s="86"/>
      <c r="F39" s="87">
        <f>F37*1.21</f>
        <v>0</v>
      </c>
      <c r="G39" s="75"/>
      <c r="J39" s="59"/>
      <c r="K39" s="59"/>
    </row>
    <row r="40" spans="1:12" ht="21" customHeight="1">
      <c r="A40" s="99"/>
      <c r="B40" s="99"/>
      <c r="C40" s="99"/>
      <c r="D40" s="99"/>
      <c r="E40" s="99"/>
      <c r="F40" s="99"/>
      <c r="G40" s="99"/>
      <c r="J40" s="15"/>
      <c r="L40" s="15"/>
    </row>
    <row r="41" spans="1:12" ht="21" customHeight="1">
      <c r="A41" s="94" t="s">
        <v>66</v>
      </c>
      <c r="B41" s="94"/>
      <c r="C41" s="94"/>
      <c r="D41" s="94"/>
      <c r="E41" s="138" t="s">
        <v>67</v>
      </c>
      <c r="F41" s="138"/>
      <c r="G41" s="138"/>
      <c r="J41" s="15"/>
      <c r="L41" s="15"/>
    </row>
    <row r="42" spans="1:12" ht="21" customHeight="1">
      <c r="A42" s="146" t="s">
        <v>111</v>
      </c>
      <c r="B42" s="146"/>
      <c r="C42" s="146"/>
      <c r="D42" s="146"/>
      <c r="E42" s="139" t="s">
        <v>68</v>
      </c>
      <c r="F42" s="139"/>
      <c r="G42" s="139"/>
      <c r="J42" s="15"/>
      <c r="L42" s="15"/>
    </row>
    <row r="43" spans="1:12" ht="21" customHeight="1">
      <c r="A43" s="95" t="s">
        <v>108</v>
      </c>
      <c r="B43" s="95"/>
      <c r="C43" s="95"/>
      <c r="D43" s="95"/>
      <c r="E43" s="146" t="s">
        <v>108</v>
      </c>
      <c r="F43" s="146"/>
      <c r="G43" s="146"/>
      <c r="J43" s="15"/>
      <c r="L43" s="15"/>
    </row>
    <row r="44" spans="1:12" ht="21" customHeight="1">
      <c r="A44" s="98"/>
      <c r="B44" s="98"/>
      <c r="C44" s="98"/>
      <c r="D44" s="98"/>
      <c r="E44" s="97"/>
      <c r="F44" s="97"/>
      <c r="G44" s="97"/>
      <c r="J44" s="15"/>
      <c r="L44" s="15"/>
    </row>
    <row r="45" spans="1:12" ht="21" customHeight="1">
      <c r="A45" s="98"/>
      <c r="B45" s="98"/>
      <c r="C45" s="98"/>
      <c r="D45" s="98"/>
      <c r="E45" s="97"/>
      <c r="F45" s="97"/>
      <c r="G45" s="97"/>
      <c r="J45" s="15"/>
      <c r="L45" s="15"/>
    </row>
    <row r="46" spans="1:12" ht="21" customHeight="1">
      <c r="A46" s="98"/>
      <c r="B46" s="98"/>
      <c r="C46" s="98"/>
      <c r="D46" s="98"/>
      <c r="E46" s="97"/>
      <c r="F46" s="97"/>
      <c r="G46" s="97"/>
      <c r="J46" s="15"/>
      <c r="L46" s="15"/>
    </row>
    <row r="47" spans="1:12" ht="21" customHeight="1">
      <c r="A47" s="98"/>
      <c r="B47" s="98"/>
      <c r="C47" s="98"/>
      <c r="D47" s="98"/>
      <c r="E47" s="97"/>
      <c r="F47" s="97"/>
      <c r="G47" s="97"/>
      <c r="J47" s="15"/>
      <c r="L47" s="15"/>
    </row>
    <row r="48" spans="1:12" ht="21" customHeight="1">
      <c r="A48" s="94" t="s">
        <v>69</v>
      </c>
      <c r="B48" s="94"/>
      <c r="C48" s="94"/>
      <c r="D48" s="94"/>
      <c r="E48" s="94" t="s">
        <v>69</v>
      </c>
      <c r="F48" s="94"/>
      <c r="G48" s="94"/>
      <c r="J48" s="15"/>
      <c r="L48" s="15"/>
    </row>
    <row r="49" spans="1:12" ht="21" customHeight="1">
      <c r="A49" s="146" t="s">
        <v>109</v>
      </c>
      <c r="B49" s="146"/>
      <c r="C49" s="146"/>
      <c r="D49" s="146"/>
      <c r="E49" s="139" t="s">
        <v>70</v>
      </c>
      <c r="F49" s="139"/>
      <c r="G49" s="139"/>
      <c r="J49" s="15"/>
      <c r="L49" s="15"/>
    </row>
    <row r="50" spans="1:12" ht="38.25" customHeight="1">
      <c r="A50" s="147" t="s">
        <v>110</v>
      </c>
      <c r="B50" s="146"/>
      <c r="C50" s="146"/>
      <c r="D50" s="146"/>
      <c r="E50" s="139" t="s">
        <v>71</v>
      </c>
      <c r="F50" s="139"/>
      <c r="G50" s="139"/>
      <c r="J50" s="15"/>
      <c r="L50" s="15"/>
    </row>
    <row r="51" spans="1:12" ht="21" customHeight="1">
      <c r="A51" s="19"/>
      <c r="B51" s="19"/>
      <c r="C51" s="19"/>
      <c r="D51" s="19"/>
      <c r="E51" s="19"/>
      <c r="F51" s="19"/>
      <c r="G51" s="19"/>
      <c r="J51" s="15"/>
      <c r="L51" s="15"/>
    </row>
    <row r="52" spans="1:12" s="64" customFormat="1" ht="64.15" customHeight="1">
      <c r="A52" s="93" t="s">
        <v>72</v>
      </c>
      <c r="B52" s="93"/>
      <c r="C52" s="93"/>
      <c r="D52" s="93"/>
      <c r="E52" s="93"/>
      <c r="F52" s="93"/>
      <c r="G52" s="93"/>
      <c r="H52" s="68"/>
      <c r="I52" s="68"/>
      <c r="J52" s="68"/>
      <c r="K52" s="68"/>
      <c r="L52" s="68"/>
    </row>
    <row r="53" spans="1:7" s="64" customFormat="1" ht="31.15" customHeight="1">
      <c r="A53" s="93" t="s">
        <v>73</v>
      </c>
      <c r="B53" s="93"/>
      <c r="C53" s="93"/>
      <c r="D53" s="93"/>
      <c r="E53" s="93"/>
      <c r="F53" s="93"/>
      <c r="G53" s="93"/>
    </row>
    <row r="54" spans="1:7" s="64" customFormat="1" ht="33" customHeight="1">
      <c r="A54" s="93" t="s">
        <v>74</v>
      </c>
      <c r="B54" s="93"/>
      <c r="C54" s="93"/>
      <c r="D54" s="93"/>
      <c r="E54" s="93"/>
      <c r="F54" s="93"/>
      <c r="G54" s="93"/>
    </row>
    <row r="55" spans="1:7" s="64" customFormat="1" ht="46.15" customHeight="1">
      <c r="A55" s="93" t="s">
        <v>75</v>
      </c>
      <c r="B55" s="93"/>
      <c r="C55" s="93"/>
      <c r="D55" s="93"/>
      <c r="E55" s="93"/>
      <c r="F55" s="93"/>
      <c r="G55" s="93"/>
    </row>
    <row r="56" spans="1:7" s="64" customFormat="1" ht="31.15" customHeight="1">
      <c r="A56" s="95" t="s">
        <v>76</v>
      </c>
      <c r="B56" s="95"/>
      <c r="C56" s="95"/>
      <c r="D56" s="95"/>
      <c r="E56" s="95"/>
      <c r="F56" s="95"/>
      <c r="G56" s="95"/>
    </row>
    <row r="57" spans="1:7" s="64" customFormat="1" ht="30" customHeight="1">
      <c r="A57" s="93" t="s">
        <v>77</v>
      </c>
      <c r="B57" s="93"/>
      <c r="C57" s="93"/>
      <c r="D57" s="93"/>
      <c r="E57" s="93"/>
      <c r="F57" s="93"/>
      <c r="G57" s="93"/>
    </row>
    <row r="58" spans="1:7" s="64" customFormat="1" ht="31.15" customHeight="1">
      <c r="A58" s="93" t="s">
        <v>78</v>
      </c>
      <c r="B58" s="93"/>
      <c r="C58" s="93"/>
      <c r="D58" s="93"/>
      <c r="E58" s="93"/>
      <c r="F58" s="93"/>
      <c r="G58" s="93"/>
    </row>
    <row r="59" spans="1:7" s="63" customFormat="1" ht="52.9" customHeight="1">
      <c r="A59" s="93" t="s">
        <v>79</v>
      </c>
      <c r="B59" s="93"/>
      <c r="C59" s="93"/>
      <c r="D59" s="93"/>
      <c r="E59" s="93"/>
      <c r="F59" s="93"/>
      <c r="G59" s="93"/>
    </row>
    <row r="60" spans="1:7" s="63" customFormat="1" ht="52.9" customHeight="1">
      <c r="A60" s="93" t="s">
        <v>80</v>
      </c>
      <c r="B60" s="93"/>
      <c r="C60" s="93"/>
      <c r="D60" s="93"/>
      <c r="E60" s="93"/>
      <c r="F60" s="93"/>
      <c r="G60" s="93"/>
    </row>
    <row r="61" spans="1:7" s="64" customFormat="1" ht="30.6" customHeight="1">
      <c r="A61" s="93" t="s">
        <v>81</v>
      </c>
      <c r="B61" s="93"/>
      <c r="C61" s="93"/>
      <c r="D61" s="93"/>
      <c r="E61" s="93"/>
      <c r="F61" s="93"/>
      <c r="G61" s="93"/>
    </row>
    <row r="62" spans="1:7" s="88" customFormat="1" ht="59.45" customHeight="1">
      <c r="A62" s="93" t="s">
        <v>103</v>
      </c>
      <c r="B62" s="93"/>
      <c r="C62" s="93"/>
      <c r="D62" s="93"/>
      <c r="E62" s="93"/>
      <c r="F62" s="93"/>
      <c r="G62" s="93"/>
    </row>
    <row r="63" spans="1:7" s="88" customFormat="1" ht="60.6" customHeight="1">
      <c r="A63" s="93" t="s">
        <v>104</v>
      </c>
      <c r="B63" s="93"/>
      <c r="C63" s="93"/>
      <c r="D63" s="93"/>
      <c r="E63" s="93"/>
      <c r="F63" s="93"/>
      <c r="G63" s="93"/>
    </row>
    <row r="65" spans="1:2" ht="21" customHeight="1">
      <c r="A65" s="96" t="s">
        <v>82</v>
      </c>
      <c r="B65" s="96"/>
    </row>
    <row r="66" ht="21" customHeight="1">
      <c r="B66" s="69" t="s">
        <v>83</v>
      </c>
    </row>
    <row r="67" ht="21" customHeight="1">
      <c r="B67" s="69" t="s">
        <v>84</v>
      </c>
    </row>
    <row r="68" ht="21" customHeight="1">
      <c r="B68" s="69" t="s">
        <v>85</v>
      </c>
    </row>
    <row r="69" ht="21" customHeight="1">
      <c r="B69" s="69" t="s">
        <v>86</v>
      </c>
    </row>
    <row r="70" ht="21" customHeight="1">
      <c r="B70" s="20" t="s">
        <v>87</v>
      </c>
    </row>
    <row r="71" spans="1:8" s="15" customFormat="1" ht="21" customHeight="1">
      <c r="A71" s="73"/>
      <c r="B71" s="15" t="s">
        <v>101</v>
      </c>
      <c r="H71" s="81"/>
    </row>
    <row r="72" ht="21" customHeight="1">
      <c r="B72" s="20" t="s">
        <v>88</v>
      </c>
    </row>
  </sheetData>
  <mergeCells count="48"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  <mergeCell ref="A5:A6"/>
    <mergeCell ref="A34:B34"/>
    <mergeCell ref="A33:B33"/>
    <mergeCell ref="A30:B30"/>
    <mergeCell ref="G14:G18"/>
    <mergeCell ref="G5:G6"/>
    <mergeCell ref="A12:B12"/>
    <mergeCell ref="A16:A17"/>
    <mergeCell ref="A40:G40"/>
    <mergeCell ref="A32:B32"/>
    <mergeCell ref="A35:B35"/>
    <mergeCell ref="A37:B37"/>
    <mergeCell ref="A38:B38"/>
    <mergeCell ref="A39:B39"/>
    <mergeCell ref="A36:B36"/>
    <mergeCell ref="E47:G47"/>
    <mergeCell ref="E46:G46"/>
    <mergeCell ref="A50:D50"/>
    <mergeCell ref="A48:D48"/>
    <mergeCell ref="A46:D46"/>
    <mergeCell ref="A47:D47"/>
    <mergeCell ref="E50:G50"/>
    <mergeCell ref="A52:G52"/>
    <mergeCell ref="A55:G55"/>
    <mergeCell ref="E48:G48"/>
    <mergeCell ref="E49:G49"/>
    <mergeCell ref="A65:B65"/>
    <mergeCell ref="A53:G53"/>
    <mergeCell ref="A60:G60"/>
    <mergeCell ref="A57:G57"/>
    <mergeCell ref="A54:G54"/>
    <mergeCell ref="A61:G61"/>
    <mergeCell ref="A58:G58"/>
    <mergeCell ref="A62:G62"/>
    <mergeCell ref="A63:G63"/>
    <mergeCell ref="A59:G59"/>
    <mergeCell ref="A56:G56"/>
    <mergeCell ref="A49:D4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2021-06-08T08:35:53Z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