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<sst xmlns="http://schemas.openxmlformats.org/spreadsheetml/2006/main" count="127" uniqueCount="83">
  <si>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Příloha č. 5</t>
  </si>
  <si>
    <t>Položka</t>
  </si>
  <si>
    <t>Měrná jednotka /
za …</t>
  </si>
  <si>
    <t>Cena za MJ              v Kč bez DPH</t>
  </si>
  <si>
    <t>Cena za MJ              v Kč s DPH</t>
  </si>
  <si>
    <t>1.</t>
  </si>
  <si>
    <t>Služby spojené s údržbou pozemků , kácením a ořezem dřevin</t>
  </si>
  <si>
    <t>1.1.</t>
  </si>
  <si>
    <t>1.2.</t>
  </si>
  <si>
    <t>Likvidace invazivních rostlin (křídlatka) - postřik porostu herbicidem</t>
  </si>
  <si>
    <t>1.3.</t>
  </si>
  <si>
    <t>Likvidace nebezpečných rostlin (bolševník) - postřik porostu herbicidem</t>
  </si>
  <si>
    <t>1.4.</t>
  </si>
  <si>
    <t>1.5.</t>
  </si>
  <si>
    <t>1.6.</t>
  </si>
  <si>
    <t>1.7.</t>
  </si>
  <si>
    <t>1.8.</t>
  </si>
  <si>
    <t>1.9.</t>
  </si>
  <si>
    <t>Plošné mýcení náletových dřevin do obvodu 100 mm ve výšce 130 cm</t>
  </si>
  <si>
    <t>1.10.</t>
  </si>
  <si>
    <t>Ořez stromů bez plošiny</t>
  </si>
  <si>
    <t>hodina/na pracovníka</t>
  </si>
  <si>
    <t>1.11.</t>
  </si>
  <si>
    <t>Ořez stromů do obvodu 40cm ve výšce 130cm pomocí malé vyskozdvižné plošiny</t>
  </si>
  <si>
    <t>1.12.</t>
  </si>
  <si>
    <t>Ořez stromů do obvodu 40cm ve výšce 130cm pomocí velké vysokozdvižné plošiny</t>
  </si>
  <si>
    <t>Kompletní odstranění keřů, štěpkování, odvoz př. likvidace biomasy, úklid místa plnění</t>
  </si>
  <si>
    <t>Bezpečnostní vazba dynamická</t>
  </si>
  <si>
    <t>strom</t>
  </si>
  <si>
    <t>Bezpečnostní vazba tuhá</t>
  </si>
  <si>
    <t>Odstranění pařezu, vč. zasypání děr</t>
  </si>
  <si>
    <t>pařez</t>
  </si>
  <si>
    <t>Odfrézování pařezu vč. likvidace biomasy, úklidu místa plnění</t>
  </si>
  <si>
    <t>Kácení listnatých dřevin - klasickým způsobem</t>
  </si>
  <si>
    <t>Kácení listnatých dřevin - postupným kácením - rizikové kácení/ve stížených podmínkách/ve svahu</t>
  </si>
  <si>
    <t>Kácení jehličnatých dřevin - klasickým způsobem</t>
  </si>
  <si>
    <t>Kácení jehličnatých dřevin - postupným kácením - rizikové kácení/ve stížených podmínkách/ve svahu</t>
  </si>
  <si>
    <t>Kácení ovocných dřevin - klasickým způsobem</t>
  </si>
  <si>
    <t>Kácení ovocných dřevin - postupným kácením - rizikové kácení/ve stížených podmínkách/ve svahu</t>
  </si>
  <si>
    <t>2.</t>
  </si>
  <si>
    <t>Odprodej dřevní hmoty</t>
  </si>
  <si>
    <t>2.1.</t>
  </si>
  <si>
    <t>2.2.</t>
  </si>
  <si>
    <t>2.3.</t>
  </si>
  <si>
    <t>Odvoz př. Likvidace biomasy, úklid místa plnění</t>
  </si>
  <si>
    <t xml:space="preserve">DPH  v Kč </t>
  </si>
  <si>
    <r>
      <t>m</t>
    </r>
    <r>
      <rPr>
        <vertAlign val="superscript"/>
        <sz val="9"/>
        <color theme="1"/>
        <rFont val="Arial"/>
        <family val="2"/>
      </rPr>
      <t>2</t>
    </r>
  </si>
  <si>
    <r>
      <t xml:space="preserve">Obvod kmene v cm ve výšce 130 cm - </t>
    </r>
    <r>
      <rPr>
        <b/>
        <sz val="9"/>
        <color theme="1"/>
        <rFont val="Arial"/>
        <family val="2"/>
      </rPr>
      <t>do 40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</si>
  <si>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40 cm do 80 cm</t>
    </r>
  </si>
  <si>
    <r>
      <t xml:space="preserve">Obvod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</si>
  <si>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Obvodr kmene v cm ve výšce 130 cm - </t>
    </r>
    <r>
      <rPr>
        <b/>
        <sz val="9"/>
        <color theme="1"/>
        <rFont val="Arial"/>
        <family val="2"/>
      </rPr>
      <t>nad 80 cm</t>
    </r>
  </si>
  <si>
    <r>
      <t xml:space="preserve">Obvodkmene v cm ve výšce 130 cm - </t>
    </r>
    <r>
      <rPr>
        <b/>
        <sz val="9"/>
        <color theme="1"/>
        <rFont val="Arial"/>
        <family val="2"/>
      </rPr>
      <t>do 40 cm</t>
    </r>
  </si>
  <si>
    <r>
      <t>m</t>
    </r>
    <r>
      <rPr>
        <vertAlign val="superscript"/>
        <sz val="9"/>
        <color theme="1"/>
        <rFont val="Arial"/>
        <family val="2"/>
      </rPr>
      <t>3</t>
    </r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</si>
  <si>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</si>
  <si>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</si>
  <si>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</si>
  <si>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</si>
  <si>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</si>
  <si>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</si>
  <si>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</si>
  <si>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</si>
  <si>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</si>
  <si>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</si>
  <si>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</si>
  <si>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</si>
  <si>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</si>
  <si>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</si>
  <si>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</si>
  <si>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</si>
  <si>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</si>
  <si>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</si>
  <si>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</si>
  <si>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</si>
  <si>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r>
      <t>m</t>
    </r>
    <r>
      <rPr>
        <vertAlign val="superscript"/>
        <sz val="9"/>
        <rFont val="Arial"/>
        <family val="2"/>
      </rPr>
      <t>2</t>
    </r>
  </si>
  <si>
    <t>Cena celkem za dílčí položky (součet položek bodu 1.1. až 1.12.)</t>
  </si>
  <si>
    <t>Cena celkem za dílčí položky (součet položek bodu 2.1. až 2.6.)</t>
  </si>
  <si>
    <t>Cena celkem za dílčí položky (součet položek bodu 3.1. až 3.6.)</t>
  </si>
  <si>
    <t>Cena celkem za dílčí položky (součet položek bodu 4.1. až 4.6.)</t>
  </si>
  <si>
    <t>Cena celkem za dílčí položky (součet položek bodu 5.1. až 5.3.)</t>
  </si>
  <si>
    <r>
      <t xml:space="preserve">Odkup vytěžené dřevní hmoty - palivové dřevo - dřevo tvrdé </t>
    </r>
    <r>
      <rPr>
        <vertAlign val="superscript"/>
        <sz val="9"/>
        <color theme="1"/>
        <rFont val="Arial"/>
        <family val="2"/>
      </rPr>
      <t>1)</t>
    </r>
  </si>
  <si>
    <r>
      <t xml:space="preserve">Odkup vytěžené dřevní hmoty - palivové dřevo -dřevo měkké </t>
    </r>
    <r>
      <rPr>
        <vertAlign val="superscript"/>
        <sz val="9"/>
        <color theme="1"/>
        <rFont val="Arial"/>
        <family val="2"/>
      </rPr>
      <t>2)</t>
    </r>
  </si>
  <si>
    <r>
      <t xml:space="preserve">1) Nabídková cena za odkup vytěžené dřevní hmoty – palivové dřevo, dřevo tvrdé nesmí být nižší než </t>
    </r>
    <r>
      <rPr>
        <sz val="11"/>
        <rFont val="Calibri"/>
        <family val="2"/>
        <scheme val="minor"/>
      </rPr>
      <t>300</t>
    </r>
    <r>
      <rPr>
        <sz val="11"/>
        <color theme="1"/>
        <rFont val="Calibri"/>
        <family val="2"/>
        <scheme val="minor"/>
      </rPr>
      <t xml:space="preserve">  Kč za 1m3. </t>
    </r>
  </si>
  <si>
    <r>
      <t xml:space="preserve">2) Nabídková cena za odkup vytěžené dřevní hmoty – palivové dřevo, dřevo měkké nesmí být nižší než </t>
    </r>
    <r>
      <rPr>
        <sz val="1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 xml:space="preserve">  Kč za 1m3.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</si>
</sst>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2" fontId="5" fillId="0" borderId="2" xfId="0" applyNumberFormat="1" applyFont="1" applyBorder="1" applyAlignment="1">
      <alignment horizontal="right" vertical="center" wrapText="1"/>
    </xf>
    <xf numFmtId="17" fontId="3" fillId="2" borderId="3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17" fontId="3" fillId="4" borderId="3" xfId="0" applyNumberFormat="1" applyFont="1" applyFill="1" applyBorder="1" applyAlignment="1">
      <alignment horizontal="right"/>
    </xf>
    <xf numFmtId="17" fontId="3" fillId="5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right" vertical="center" wrapText="1"/>
    </xf>
    <xf numFmtId="17" fontId="3" fillId="6" borderId="3" xfId="0" applyNumberFormat="1" applyFont="1" applyFill="1" applyBorder="1" applyAlignment="1">
      <alignment horizontal="right"/>
    </xf>
    <xf numFmtId="0" fontId="8" fillId="7" borderId="4" xfId="0" applyFont="1" applyFill="1" applyBorder="1" applyAlignment="1">
      <alignment horizontal="center" vertical="center" wrapText="1"/>
    </xf>
    <xf numFmtId="2" fontId="5" fillId="6" borderId="5" xfId="0" applyNumberFormat="1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right"/>
    </xf>
    <xf numFmtId="0" fontId="8" fillId="9" borderId="7" xfId="0" applyFont="1" applyFill="1" applyBorder="1" applyAlignment="1">
      <alignment horizontal="center" vertical="center"/>
    </xf>
    <xf numFmtId="2" fontId="5" fillId="9" borderId="5" xfId="0" applyNumberFormat="1" applyFont="1" applyFill="1" applyBorder="1" applyProtection="1">
      <protection locked="0"/>
    </xf>
    <xf numFmtId="0" fontId="3" fillId="9" borderId="3" xfId="0" applyFont="1" applyFill="1" applyBorder="1" applyAlignment="1">
      <alignment horizontal="right"/>
    </xf>
    <xf numFmtId="0" fontId="8" fillId="9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9" fontId="5" fillId="0" borderId="8" xfId="20" applyFont="1" applyBorder="1" applyAlignment="1">
      <alignment horizontal="center" vertical="center" wrapText="1"/>
    </xf>
    <xf numFmtId="17" fontId="3" fillId="10" borderId="2" xfId="0" applyNumberFormat="1" applyFont="1" applyFill="1" applyBorder="1" applyAlignment="1">
      <alignment horizontal="right"/>
    </xf>
    <xf numFmtId="0" fontId="15" fillId="11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164" fontId="3" fillId="12" borderId="12" xfId="0" applyNumberFormat="1" applyFont="1" applyFill="1" applyBorder="1" applyAlignment="1">
      <alignment horizontal="right"/>
    </xf>
    <xf numFmtId="0" fontId="8" fillId="12" borderId="4" xfId="0" applyFont="1" applyFill="1" applyBorder="1" applyAlignment="1">
      <alignment horizontal="center"/>
    </xf>
    <xf numFmtId="2" fontId="5" fillId="12" borderId="13" xfId="0" applyNumberFormat="1" applyFont="1" applyFill="1" applyBorder="1" applyAlignment="1">
      <alignment horizontal="right" vertical="center" wrapText="1"/>
    </xf>
    <xf numFmtId="0" fontId="7" fillId="12" borderId="12" xfId="0" applyFont="1" applyFill="1" applyBorder="1" applyAlignment="1">
      <alignment horizontal="right"/>
    </xf>
    <xf numFmtId="0" fontId="10" fillId="12" borderId="4" xfId="0" applyFont="1" applyFill="1" applyBorder="1" applyAlignment="1">
      <alignment horizontal="center"/>
    </xf>
    <xf numFmtId="2" fontId="6" fillId="12" borderId="13" xfId="0" applyNumberFormat="1" applyFont="1" applyFill="1" applyBorder="1" applyAlignment="1">
      <alignment horizontal="right" vertical="center" wrapText="1"/>
    </xf>
    <xf numFmtId="0" fontId="10" fillId="12" borderId="4" xfId="0" applyFont="1" applyFill="1" applyBorder="1" applyAlignment="1">
      <alignment horizontal="center" vertical="center" wrapText="1"/>
    </xf>
    <xf numFmtId="16" fontId="7" fillId="12" borderId="12" xfId="0" applyNumberFormat="1" applyFont="1" applyFill="1" applyBorder="1" applyAlignment="1">
      <alignment horizontal="right"/>
    </xf>
    <xf numFmtId="0" fontId="10" fillId="12" borderId="4" xfId="0" applyFont="1" applyFill="1" applyBorder="1" applyAlignment="1">
      <alignment horizontal="center" vertical="center"/>
    </xf>
    <xf numFmtId="17" fontId="7" fillId="12" borderId="12" xfId="0" applyNumberFormat="1" applyFont="1" applyFill="1" applyBorder="1" applyAlignment="1">
      <alignment horizontal="right"/>
    </xf>
    <xf numFmtId="0" fontId="7" fillId="12" borderId="14" xfId="0" applyFont="1" applyFill="1" applyBorder="1" applyAlignment="1">
      <alignment horizontal="right"/>
    </xf>
    <xf numFmtId="0" fontId="10" fillId="12" borderId="10" xfId="0" applyFont="1" applyFill="1" applyBorder="1" applyAlignment="1">
      <alignment horizontal="center" vertical="center" wrapText="1"/>
    </xf>
    <xf numFmtId="2" fontId="6" fillId="12" borderId="15" xfId="0" applyNumberFormat="1" applyFont="1" applyFill="1" applyBorder="1" applyAlignment="1">
      <alignment horizontal="right" vertical="center" wrapText="1"/>
    </xf>
    <xf numFmtId="0" fontId="17" fillId="10" borderId="6" xfId="0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3" fillId="14" borderId="16" xfId="0" applyFont="1" applyFill="1" applyBorder="1"/>
    <xf numFmtId="0" fontId="3" fillId="4" borderId="16" xfId="0" applyFont="1" applyFill="1" applyBorder="1"/>
    <xf numFmtId="17" fontId="3" fillId="6" borderId="8" xfId="0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center" vertical="center" wrapText="1"/>
    </xf>
    <xf numFmtId="2" fontId="5" fillId="6" borderId="11" xfId="0" applyNumberFormat="1" applyFont="1" applyFill="1" applyBorder="1" applyAlignment="1">
      <alignment horizontal="right" vertical="center" wrapText="1"/>
    </xf>
    <xf numFmtId="17" fontId="16" fillId="14" borderId="17" xfId="0" applyNumberFormat="1" applyFont="1" applyFill="1" applyBorder="1" applyAlignment="1">
      <alignment horizontal="center" vertical="center"/>
    </xf>
    <xf numFmtId="17" fontId="3" fillId="5" borderId="8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center" vertical="center" wrapText="1"/>
    </xf>
    <xf numFmtId="2" fontId="5" fillId="5" borderId="11" xfId="0" applyNumberFormat="1" applyFont="1" applyFill="1" applyBorder="1" applyAlignment="1">
      <alignment horizontal="right" vertical="center" wrapText="1"/>
    </xf>
    <xf numFmtId="17" fontId="3" fillId="15" borderId="2" xfId="0" applyNumberFormat="1" applyFont="1" applyFill="1" applyBorder="1" applyAlignment="1">
      <alignment horizontal="right"/>
    </xf>
    <xf numFmtId="17" fontId="16" fillId="4" borderId="17" xfId="0" applyNumberFormat="1" applyFont="1" applyFill="1" applyBorder="1" applyAlignment="1">
      <alignment horizontal="center" vertical="center"/>
    </xf>
    <xf numFmtId="0" fontId="3" fillId="10" borderId="16" xfId="0" applyFont="1" applyFill="1" applyBorder="1"/>
    <xf numFmtId="0" fontId="16" fillId="13" borderId="16" xfId="0" applyFont="1" applyFill="1" applyBorder="1"/>
    <xf numFmtId="2" fontId="16" fillId="13" borderId="18" xfId="0" applyNumberFormat="1" applyFont="1" applyFill="1" applyBorder="1" applyAlignment="1">
      <alignment horizontal="right" vertical="center" wrapText="1"/>
    </xf>
    <xf numFmtId="2" fontId="16" fillId="10" borderId="18" xfId="0" applyNumberFormat="1" applyFont="1" applyFill="1" applyBorder="1" applyAlignment="1">
      <alignment horizontal="right" vertical="center" wrapText="1"/>
    </xf>
    <xf numFmtId="2" fontId="16" fillId="4" borderId="18" xfId="0" applyNumberFormat="1" applyFont="1" applyFill="1" applyBorder="1" applyAlignment="1">
      <alignment horizontal="right" vertical="center" wrapText="1"/>
    </xf>
    <xf numFmtId="2" fontId="16" fillId="14" borderId="18" xfId="0" applyNumberFormat="1" applyFont="1" applyFill="1" applyBorder="1"/>
    <xf numFmtId="17" fontId="16" fillId="8" borderId="17" xfId="0" applyNumberFormat="1" applyFont="1" applyFill="1" applyBorder="1" applyAlignment="1">
      <alignment horizontal="center" vertical="center"/>
    </xf>
    <xf numFmtId="0" fontId="2" fillId="8" borderId="16" xfId="0" applyFont="1" applyFill="1" applyBorder="1"/>
    <xf numFmtId="2" fontId="16" fillId="8" borderId="18" xfId="0" applyNumberFormat="1" applyFont="1" applyFill="1" applyBorder="1"/>
    <xf numFmtId="0" fontId="3" fillId="3" borderId="19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3" fillId="3" borderId="20" xfId="0" applyFont="1" applyFill="1" applyBorder="1"/>
    <xf numFmtId="0" fontId="8" fillId="3" borderId="19" xfId="0" applyFont="1" applyFill="1" applyBorder="1" applyProtection="1">
      <protection locked="0"/>
    </xf>
    <xf numFmtId="0" fontId="16" fillId="14" borderId="21" xfId="0" applyFont="1" applyFill="1" applyBorder="1" applyAlignment="1">
      <alignment vertical="center"/>
    </xf>
    <xf numFmtId="0" fontId="12" fillId="14" borderId="22" xfId="0" applyFont="1" applyFill="1" applyBorder="1" applyAlignment="1">
      <alignment vertical="center"/>
    </xf>
    <xf numFmtId="0" fontId="16" fillId="8" borderId="21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/>
    </xf>
    <xf numFmtId="0" fontId="0" fillId="0" borderId="0" xfId="0" applyAlignment="1">
      <alignment/>
    </xf>
    <xf numFmtId="0" fontId="8" fillId="9" borderId="7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left" vertical="center" wrapText="1"/>
    </xf>
    <xf numFmtId="0" fontId="14" fillId="11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" fontId="5" fillId="10" borderId="4" xfId="0" applyNumberFormat="1" applyFont="1" applyFill="1" applyBorder="1" applyAlignment="1">
      <alignment horizontal="center" wrapText="1"/>
    </xf>
    <xf numFmtId="0" fontId="5" fillId="10" borderId="27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center" wrapText="1"/>
    </xf>
    <xf numFmtId="17" fontId="5" fillId="15" borderId="4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16" fillId="10" borderId="21" xfId="0" applyFont="1" applyFill="1" applyBorder="1" applyAlignment="1">
      <alignment vertical="center"/>
    </xf>
    <xf numFmtId="0" fontId="12" fillId="10" borderId="22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2" fillId="4" borderId="22" xfId="0" applyFont="1" applyFill="1" applyBorder="1" applyAlignment="1">
      <alignment vertical="center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/>
    </xf>
    <xf numFmtId="0" fontId="16" fillId="13" borderId="21" xfId="0" applyFont="1" applyFill="1" applyBorder="1" applyAlignment="1">
      <alignment vertical="center"/>
    </xf>
    <xf numFmtId="0" fontId="12" fillId="13" borderId="22" xfId="0" applyFont="1" applyFill="1" applyBorder="1" applyAlignment="1">
      <alignment vertical="center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5767-739F-47A9-83A5-B71582F3368C}">
  <sheetPr>
    <pageSetUpPr fitToPage="1"/>
  </sheetPr>
  <dimension ref="A1:K50"/>
  <sheetViews>
    <sheetView tabSelected="1" workbookViewId="0" topLeftCell="A43">
      <selection activeCell="A50" sqref="A50:F50"/>
    </sheetView>
  </sheetViews>
  <sheetFormatPr defaultColWidth="9.140625" defaultRowHeight="15"/>
  <cols>
    <col min="1" max="1" width="5.8515625" style="0" customWidth="1"/>
    <col min="3" max="3" width="59.57421875" style="0" customWidth="1"/>
    <col min="4" max="4" width="10.57421875" style="0" customWidth="1"/>
    <col min="5" max="5" width="11.7109375" style="0" customWidth="1"/>
    <col min="6" max="6" width="9.28125" style="0" customWidth="1"/>
    <col min="7" max="7" width="11.28125" style="0" customWidth="1"/>
  </cols>
  <sheetData>
    <row r="1" spans="1:7" ht="15">
      <c r="A1" s="1"/>
      <c r="B1" s="2" t="s">
        <v>0</v>
      </c>
      <c r="C1" s="1"/>
      <c r="D1" s="1"/>
      <c r="E1" s="1"/>
      <c r="F1" s="1"/>
      <c r="G1" s="1"/>
    </row>
    <row r="2" spans="1:7" ht="35" thickBot="1">
      <c r="A2" s="1"/>
      <c r="B2" s="111" t="s">
        <v>1</v>
      </c>
      <c r="C2" s="111"/>
      <c r="D2" s="22" t="s">
        <v>2</v>
      </c>
      <c r="E2" s="22" t="s">
        <v>3</v>
      </c>
      <c r="F2" s="23" t="s">
        <v>45</v>
      </c>
      <c r="G2" s="22" t="s">
        <v>4</v>
      </c>
    </row>
    <row r="3" spans="1:7" ht="15" thickBot="1">
      <c r="A3" s="25" t="s">
        <v>5</v>
      </c>
      <c r="B3" s="77" t="s">
        <v>6</v>
      </c>
      <c r="C3" s="78"/>
      <c r="D3" s="79"/>
      <c r="E3" s="79"/>
      <c r="F3" s="79"/>
      <c r="G3" s="80"/>
    </row>
    <row r="4" spans="1:7" ht="15" thickBot="1">
      <c r="A4" s="28" t="s">
        <v>7</v>
      </c>
      <c r="B4" s="112" t="s">
        <v>9</v>
      </c>
      <c r="C4" s="113"/>
      <c r="D4" s="29" t="s">
        <v>46</v>
      </c>
      <c r="E4" s="63"/>
      <c r="F4" s="63"/>
      <c r="G4" s="30">
        <f aca="true" t="shared" si="0" ref="G4:G42">E4+F4</f>
        <v>0</v>
      </c>
    </row>
    <row r="5" spans="1:7" ht="15" thickBot="1">
      <c r="A5" s="28" t="s">
        <v>8</v>
      </c>
      <c r="B5" s="112" t="s">
        <v>11</v>
      </c>
      <c r="C5" s="113"/>
      <c r="D5" s="29" t="s">
        <v>46</v>
      </c>
      <c r="E5" s="63"/>
      <c r="F5" s="63"/>
      <c r="G5" s="30">
        <f t="shared" si="0"/>
        <v>0</v>
      </c>
    </row>
    <row r="6" spans="1:7" ht="15" thickBot="1">
      <c r="A6" s="28" t="s">
        <v>10</v>
      </c>
      <c r="B6" s="112" t="s">
        <v>44</v>
      </c>
      <c r="C6" s="113"/>
      <c r="D6" s="29" t="s">
        <v>46</v>
      </c>
      <c r="E6" s="63"/>
      <c r="F6" s="63"/>
      <c r="G6" s="30">
        <f t="shared" si="0"/>
        <v>0</v>
      </c>
    </row>
    <row r="7" spans="1:7" ht="15" thickBot="1">
      <c r="A7" s="31" t="s">
        <v>12</v>
      </c>
      <c r="B7" s="109" t="s">
        <v>18</v>
      </c>
      <c r="C7" s="110"/>
      <c r="D7" s="32" t="s">
        <v>73</v>
      </c>
      <c r="E7" s="64"/>
      <c r="F7" s="64"/>
      <c r="G7" s="33">
        <f>E7+F7</f>
        <v>0</v>
      </c>
    </row>
    <row r="8" spans="1:11" ht="23.5" thickBot="1">
      <c r="A8" s="31" t="s">
        <v>13</v>
      </c>
      <c r="B8" s="109" t="s">
        <v>20</v>
      </c>
      <c r="C8" s="110"/>
      <c r="D8" s="34" t="s">
        <v>21</v>
      </c>
      <c r="E8" s="64"/>
      <c r="F8" s="64"/>
      <c r="G8" s="33">
        <f>E8+F8</f>
        <v>0</v>
      </c>
      <c r="K8" s="1"/>
    </row>
    <row r="9" spans="1:7" ht="23.5" thickBot="1">
      <c r="A9" s="35" t="s">
        <v>14</v>
      </c>
      <c r="B9" s="109" t="s">
        <v>23</v>
      </c>
      <c r="C9" s="110"/>
      <c r="D9" s="34" t="s">
        <v>21</v>
      </c>
      <c r="E9" s="64"/>
      <c r="F9" s="64"/>
      <c r="G9" s="33">
        <f t="shared" si="0"/>
        <v>0</v>
      </c>
    </row>
    <row r="10" spans="1:7" ht="23.5" thickBot="1">
      <c r="A10" s="31" t="s">
        <v>15</v>
      </c>
      <c r="B10" s="109" t="s">
        <v>25</v>
      </c>
      <c r="C10" s="110"/>
      <c r="D10" s="34" t="s">
        <v>21</v>
      </c>
      <c r="E10" s="64"/>
      <c r="F10" s="64"/>
      <c r="G10" s="33">
        <f>E10+F10</f>
        <v>0</v>
      </c>
    </row>
    <row r="11" spans="1:7" ht="15" thickBot="1">
      <c r="A11" s="31" t="s">
        <v>16</v>
      </c>
      <c r="B11" s="109" t="s">
        <v>26</v>
      </c>
      <c r="C11" s="110"/>
      <c r="D11" s="36" t="s">
        <v>73</v>
      </c>
      <c r="E11" s="64"/>
      <c r="F11" s="64"/>
      <c r="G11" s="33">
        <f t="shared" si="0"/>
        <v>0</v>
      </c>
    </row>
    <row r="12" spans="1:7" ht="15" thickBot="1">
      <c r="A12" s="31" t="s">
        <v>17</v>
      </c>
      <c r="B12" s="109" t="s">
        <v>27</v>
      </c>
      <c r="C12" s="110"/>
      <c r="D12" s="34" t="s">
        <v>28</v>
      </c>
      <c r="E12" s="64"/>
      <c r="F12" s="64"/>
      <c r="G12" s="33">
        <f t="shared" si="0"/>
        <v>0</v>
      </c>
    </row>
    <row r="13" spans="1:7" ht="15" thickBot="1">
      <c r="A13" s="37" t="s">
        <v>19</v>
      </c>
      <c r="B13" s="109" t="s">
        <v>29</v>
      </c>
      <c r="C13" s="110"/>
      <c r="D13" s="34" t="s">
        <v>28</v>
      </c>
      <c r="E13" s="64"/>
      <c r="F13" s="64"/>
      <c r="G13" s="33">
        <f t="shared" si="0"/>
        <v>0</v>
      </c>
    </row>
    <row r="14" spans="1:7" ht="15" thickBot="1">
      <c r="A14" s="31" t="s">
        <v>22</v>
      </c>
      <c r="B14" s="109" t="s">
        <v>30</v>
      </c>
      <c r="C14" s="110"/>
      <c r="D14" s="36" t="s">
        <v>31</v>
      </c>
      <c r="E14" s="64"/>
      <c r="F14" s="64"/>
      <c r="G14" s="33">
        <f t="shared" si="0"/>
        <v>0</v>
      </c>
    </row>
    <row r="15" spans="1:7" ht="15" thickBot="1">
      <c r="A15" s="38" t="s">
        <v>24</v>
      </c>
      <c r="B15" s="104" t="s">
        <v>32</v>
      </c>
      <c r="C15" s="105"/>
      <c r="D15" s="39" t="s">
        <v>31</v>
      </c>
      <c r="E15" s="65"/>
      <c r="F15" s="65"/>
      <c r="G15" s="40">
        <f t="shared" si="0"/>
        <v>0</v>
      </c>
    </row>
    <row r="16" spans="1:7" ht="24" customHeight="1" thickBot="1">
      <c r="A16" s="42" t="s">
        <v>5</v>
      </c>
      <c r="B16" s="107" t="s">
        <v>74</v>
      </c>
      <c r="C16" s="108"/>
      <c r="D16" s="108"/>
      <c r="E16" s="55"/>
      <c r="F16" s="55"/>
      <c r="G16" s="56">
        <f>(G4+G5+G6+G7+G8+G9+G10+G11+G12+G13+G14+G15)</f>
        <v>0</v>
      </c>
    </row>
    <row r="17" spans="1:7" ht="15" thickBot="1">
      <c r="A17" s="24" t="s">
        <v>39</v>
      </c>
      <c r="B17" s="106" t="s">
        <v>33</v>
      </c>
      <c r="C17" s="106"/>
      <c r="D17" s="106"/>
      <c r="E17" s="3"/>
      <c r="F17" s="3"/>
      <c r="G17" s="4"/>
    </row>
    <row r="18" spans="1:7" ht="15" thickBot="1">
      <c r="A18" s="5" t="s">
        <v>41</v>
      </c>
      <c r="B18" s="97" t="s">
        <v>47</v>
      </c>
      <c r="C18" s="97"/>
      <c r="D18" s="6" t="s">
        <v>28</v>
      </c>
      <c r="E18" s="63"/>
      <c r="F18" s="63"/>
      <c r="G18" s="7">
        <f t="shared" si="0"/>
        <v>0</v>
      </c>
    </row>
    <row r="19" spans="1:7" ht="15" thickBot="1">
      <c r="A19" s="5" t="s">
        <v>42</v>
      </c>
      <c r="B19" s="97" t="s">
        <v>48</v>
      </c>
      <c r="C19" s="97"/>
      <c r="D19" s="6" t="s">
        <v>28</v>
      </c>
      <c r="E19" s="63"/>
      <c r="F19" s="63"/>
      <c r="G19" s="7">
        <f t="shared" si="0"/>
        <v>0</v>
      </c>
    </row>
    <row r="20" spans="1:7" ht="15" thickBot="1">
      <c r="A20" s="5" t="s">
        <v>43</v>
      </c>
      <c r="B20" s="97" t="s">
        <v>49</v>
      </c>
      <c r="C20" s="97"/>
      <c r="D20" s="6" t="s">
        <v>28</v>
      </c>
      <c r="E20" s="63"/>
      <c r="F20" s="63"/>
      <c r="G20" s="7">
        <f>E20+F20</f>
        <v>0</v>
      </c>
    </row>
    <row r="21" spans="1:7" ht="15.75" customHeight="1" thickBot="1">
      <c r="A21" s="81" t="s">
        <v>34</v>
      </c>
      <c r="B21" s="82"/>
      <c r="C21" s="82"/>
      <c r="D21" s="83"/>
      <c r="E21" s="8"/>
      <c r="F21" s="8"/>
      <c r="G21" s="4"/>
    </row>
    <row r="22" spans="1:7" ht="15" thickBot="1">
      <c r="A22" s="5" t="s">
        <v>53</v>
      </c>
      <c r="B22" s="97" t="s">
        <v>47</v>
      </c>
      <c r="C22" s="97"/>
      <c r="D22" s="6" t="s">
        <v>28</v>
      </c>
      <c r="E22" s="63"/>
      <c r="F22" s="63"/>
      <c r="G22" s="7">
        <f>E22+F22</f>
        <v>0</v>
      </c>
    </row>
    <row r="23" spans="1:7" ht="15" thickBot="1">
      <c r="A23" s="5" t="s">
        <v>54</v>
      </c>
      <c r="B23" s="97" t="s">
        <v>48</v>
      </c>
      <c r="C23" s="97"/>
      <c r="D23" s="6" t="s">
        <v>28</v>
      </c>
      <c r="E23" s="63"/>
      <c r="F23" s="63"/>
      <c r="G23" s="7">
        <f>E23+F23</f>
        <v>0</v>
      </c>
    </row>
    <row r="24" spans="1:7" ht="15" thickBot="1">
      <c r="A24" s="5" t="s">
        <v>55</v>
      </c>
      <c r="B24" s="98" t="s">
        <v>49</v>
      </c>
      <c r="C24" s="98"/>
      <c r="D24" s="26" t="s">
        <v>28</v>
      </c>
      <c r="E24" s="66"/>
      <c r="F24" s="66"/>
      <c r="G24" s="27">
        <f>E24+F24</f>
        <v>0</v>
      </c>
    </row>
    <row r="25" spans="1:7" ht="24" customHeight="1" thickBot="1">
      <c r="A25" s="41" t="s">
        <v>39</v>
      </c>
      <c r="B25" s="100" t="s">
        <v>75</v>
      </c>
      <c r="C25" s="101"/>
      <c r="D25" s="101"/>
      <c r="E25" s="54"/>
      <c r="F25" s="54"/>
      <c r="G25" s="57">
        <f>(G18+G19+G20+G22+G23+G24)</f>
        <v>0</v>
      </c>
    </row>
    <row r="26" spans="1:7" ht="15" thickBot="1">
      <c r="A26" s="9" t="s">
        <v>56</v>
      </c>
      <c r="B26" s="99" t="s">
        <v>35</v>
      </c>
      <c r="C26" s="99"/>
      <c r="D26" s="99"/>
      <c r="E26" s="3"/>
      <c r="F26" s="3"/>
      <c r="G26" s="4"/>
    </row>
    <row r="27" spans="1:7" ht="15" thickBot="1">
      <c r="A27" s="10" t="s">
        <v>57</v>
      </c>
      <c r="B27" s="93" t="s">
        <v>47</v>
      </c>
      <c r="C27" s="93"/>
      <c r="D27" s="11" t="s">
        <v>28</v>
      </c>
      <c r="E27" s="63"/>
      <c r="F27" s="63"/>
      <c r="G27" s="12">
        <f t="shared" si="0"/>
        <v>0</v>
      </c>
    </row>
    <row r="28" spans="1:7" ht="15" thickBot="1">
      <c r="A28" s="10" t="s">
        <v>58</v>
      </c>
      <c r="B28" s="93" t="s">
        <v>48</v>
      </c>
      <c r="C28" s="93"/>
      <c r="D28" s="11" t="s">
        <v>28</v>
      </c>
      <c r="E28" s="63"/>
      <c r="F28" s="63"/>
      <c r="G28" s="12">
        <f t="shared" si="0"/>
        <v>0</v>
      </c>
    </row>
    <row r="29" spans="1:7" ht="15" thickBot="1">
      <c r="A29" s="10" t="s">
        <v>59</v>
      </c>
      <c r="B29" s="93" t="s">
        <v>50</v>
      </c>
      <c r="C29" s="93"/>
      <c r="D29" s="11" t="s">
        <v>28</v>
      </c>
      <c r="E29" s="63"/>
      <c r="F29" s="63"/>
      <c r="G29" s="12">
        <f t="shared" si="0"/>
        <v>0</v>
      </c>
    </row>
    <row r="30" spans="1:7" ht="30" customHeight="1" thickBot="1">
      <c r="A30" s="9"/>
      <c r="B30" s="94" t="s">
        <v>36</v>
      </c>
      <c r="C30" s="94"/>
      <c r="D30" s="94"/>
      <c r="E30" s="3"/>
      <c r="F30" s="3"/>
      <c r="G30" s="4"/>
    </row>
    <row r="31" spans="1:7" ht="15" thickBot="1">
      <c r="A31" s="10" t="s">
        <v>60</v>
      </c>
      <c r="B31" s="93" t="s">
        <v>47</v>
      </c>
      <c r="C31" s="93"/>
      <c r="D31" s="11" t="s">
        <v>28</v>
      </c>
      <c r="E31" s="63"/>
      <c r="F31" s="63"/>
      <c r="G31" s="12">
        <f t="shared" si="0"/>
        <v>0</v>
      </c>
    </row>
    <row r="32" spans="1:7" ht="15" thickBot="1">
      <c r="A32" s="10" t="s">
        <v>61</v>
      </c>
      <c r="B32" s="93" t="s">
        <v>48</v>
      </c>
      <c r="C32" s="93"/>
      <c r="D32" s="11" t="s">
        <v>28</v>
      </c>
      <c r="E32" s="63"/>
      <c r="F32" s="63"/>
      <c r="G32" s="12">
        <f t="shared" si="0"/>
        <v>0</v>
      </c>
    </row>
    <row r="33" spans="1:7" ht="15" thickBot="1">
      <c r="A33" s="49" t="s">
        <v>62</v>
      </c>
      <c r="B33" s="95" t="s">
        <v>49</v>
      </c>
      <c r="C33" s="95"/>
      <c r="D33" s="50" t="s">
        <v>28</v>
      </c>
      <c r="E33" s="66"/>
      <c r="F33" s="66"/>
      <c r="G33" s="51">
        <f t="shared" si="0"/>
        <v>0</v>
      </c>
    </row>
    <row r="34" spans="1:7" ht="24" customHeight="1" thickBot="1">
      <c r="A34" s="53" t="s">
        <v>56</v>
      </c>
      <c r="B34" s="102" t="s">
        <v>76</v>
      </c>
      <c r="C34" s="103"/>
      <c r="D34" s="103"/>
      <c r="E34" s="44"/>
      <c r="F34" s="44"/>
      <c r="G34" s="58">
        <f>(G27+G28+G29+G31+G32+G33)</f>
        <v>0</v>
      </c>
    </row>
    <row r="35" spans="1:7" ht="15" thickBot="1">
      <c r="A35" s="52" t="s">
        <v>63</v>
      </c>
      <c r="B35" s="96" t="s">
        <v>37</v>
      </c>
      <c r="C35" s="96"/>
      <c r="D35" s="96"/>
      <c r="E35" s="3"/>
      <c r="F35" s="3"/>
      <c r="G35" s="4"/>
    </row>
    <row r="36" spans="1:7" ht="15" thickBot="1">
      <c r="A36" s="13" t="s">
        <v>64</v>
      </c>
      <c r="B36" s="92" t="s">
        <v>47</v>
      </c>
      <c r="C36" s="92"/>
      <c r="D36" s="14" t="s">
        <v>28</v>
      </c>
      <c r="E36" s="63"/>
      <c r="F36" s="63"/>
      <c r="G36" s="15">
        <f t="shared" si="0"/>
        <v>0</v>
      </c>
    </row>
    <row r="37" spans="1:7" ht="15" thickBot="1">
      <c r="A37" s="13" t="s">
        <v>65</v>
      </c>
      <c r="B37" s="92" t="s">
        <v>48</v>
      </c>
      <c r="C37" s="92"/>
      <c r="D37" s="14" t="s">
        <v>28</v>
      </c>
      <c r="E37" s="63"/>
      <c r="F37" s="63"/>
      <c r="G37" s="15">
        <f t="shared" si="0"/>
        <v>0</v>
      </c>
    </row>
    <row r="38" spans="1:7" ht="15" thickBot="1">
      <c r="A38" s="13" t="s">
        <v>66</v>
      </c>
      <c r="B38" s="92" t="s">
        <v>50</v>
      </c>
      <c r="C38" s="92"/>
      <c r="D38" s="14" t="s">
        <v>28</v>
      </c>
      <c r="E38" s="63"/>
      <c r="F38" s="63"/>
      <c r="G38" s="15">
        <f t="shared" si="0"/>
        <v>0</v>
      </c>
    </row>
    <row r="39" spans="1:7" ht="15" thickBot="1">
      <c r="A39" s="84" t="s">
        <v>38</v>
      </c>
      <c r="B39" s="85"/>
      <c r="C39" s="85"/>
      <c r="D39" s="86"/>
      <c r="E39" s="3"/>
      <c r="F39" s="3"/>
      <c r="G39" s="4"/>
    </row>
    <row r="40" spans="1:7" ht="15" thickBot="1">
      <c r="A40" s="13" t="s">
        <v>67</v>
      </c>
      <c r="B40" s="92" t="s">
        <v>51</v>
      </c>
      <c r="C40" s="92"/>
      <c r="D40" s="14" t="s">
        <v>28</v>
      </c>
      <c r="E40" s="63"/>
      <c r="F40" s="63"/>
      <c r="G40" s="15">
        <f t="shared" si="0"/>
        <v>0</v>
      </c>
    </row>
    <row r="41" spans="1:7" ht="15" thickBot="1">
      <c r="A41" s="13" t="s">
        <v>68</v>
      </c>
      <c r="B41" s="92" t="s">
        <v>48</v>
      </c>
      <c r="C41" s="92"/>
      <c r="D41" s="14" t="s">
        <v>28</v>
      </c>
      <c r="E41" s="63"/>
      <c r="F41" s="63"/>
      <c r="G41" s="15">
        <f t="shared" si="0"/>
        <v>0</v>
      </c>
    </row>
    <row r="42" spans="1:7" ht="15" thickBot="1">
      <c r="A42" s="45" t="s">
        <v>69</v>
      </c>
      <c r="B42" s="87" t="s">
        <v>49</v>
      </c>
      <c r="C42" s="87"/>
      <c r="D42" s="46" t="s">
        <v>28</v>
      </c>
      <c r="E42" s="66"/>
      <c r="F42" s="66"/>
      <c r="G42" s="47">
        <f t="shared" si="0"/>
        <v>0</v>
      </c>
    </row>
    <row r="43" spans="1:7" ht="24" customHeight="1" thickBot="1">
      <c r="A43" s="48" t="s">
        <v>63</v>
      </c>
      <c r="B43" s="68" t="s">
        <v>77</v>
      </c>
      <c r="C43" s="69"/>
      <c r="D43" s="69"/>
      <c r="E43" s="43"/>
      <c r="F43" s="43"/>
      <c r="G43" s="59">
        <f>(G36+G37+G38+G40+G41+G42)</f>
        <v>0</v>
      </c>
    </row>
    <row r="44" spans="1:7" ht="15" thickBot="1">
      <c r="A44" s="16" t="s">
        <v>70</v>
      </c>
      <c r="B44" s="88" t="s">
        <v>40</v>
      </c>
      <c r="C44" s="89"/>
      <c r="D44" s="89"/>
      <c r="E44" s="90"/>
      <c r="F44" s="90">
        <f aca="true" t="shared" si="1" ref="F44">G44-E44</f>
        <v>0</v>
      </c>
      <c r="G44" s="91">
        <f aca="true" t="shared" si="2" ref="G44">E44*1.21</f>
        <v>0</v>
      </c>
    </row>
    <row r="45" spans="1:7" ht="15" thickBot="1">
      <c r="A45" s="17" t="s">
        <v>71</v>
      </c>
      <c r="B45" s="73" t="s">
        <v>79</v>
      </c>
      <c r="C45" s="74"/>
      <c r="D45" s="18" t="s">
        <v>52</v>
      </c>
      <c r="E45" s="67"/>
      <c r="F45" s="67"/>
      <c r="G45" s="19">
        <f>E45+F45</f>
        <v>0</v>
      </c>
    </row>
    <row r="46" spans="1:7" ht="15" thickBot="1">
      <c r="A46" s="20" t="s">
        <v>72</v>
      </c>
      <c r="B46" s="75" t="s">
        <v>80</v>
      </c>
      <c r="C46" s="76"/>
      <c r="D46" s="21" t="s">
        <v>52</v>
      </c>
      <c r="E46" s="67"/>
      <c r="F46" s="67"/>
      <c r="G46" s="19">
        <f aca="true" t="shared" si="3" ref="G46">E46+F46</f>
        <v>0</v>
      </c>
    </row>
    <row r="47" spans="1:7" ht="24" customHeight="1" thickBot="1">
      <c r="A47" s="60" t="s">
        <v>70</v>
      </c>
      <c r="B47" s="70" t="s">
        <v>78</v>
      </c>
      <c r="C47" s="71"/>
      <c r="D47" s="71"/>
      <c r="E47" s="61"/>
      <c r="F47" s="61"/>
      <c r="G47" s="62">
        <f>(G45+G46)</f>
        <v>0</v>
      </c>
    </row>
    <row r="49" spans="1:6" ht="15">
      <c r="A49" s="72" t="s">
        <v>81</v>
      </c>
      <c r="B49" s="72"/>
      <c r="C49" s="72"/>
      <c r="D49" s="72"/>
      <c r="E49" s="72"/>
      <c r="F49" s="72"/>
    </row>
    <row r="50" spans="1:6" ht="15">
      <c r="A50" s="72" t="s">
        <v>82</v>
      </c>
      <c r="B50" s="72"/>
      <c r="C50" s="72"/>
      <c r="D50" s="72"/>
      <c r="E50" s="72"/>
      <c r="F50" s="72"/>
    </row>
  </sheetData>
  <mergeCells count="48">
    <mergeCell ref="B14:C14"/>
    <mergeCell ref="B7:C7"/>
    <mergeCell ref="B8:C8"/>
    <mergeCell ref="B2:C2"/>
    <mergeCell ref="B4:C4"/>
    <mergeCell ref="B5:C5"/>
    <mergeCell ref="B6:C6"/>
    <mergeCell ref="B9:C9"/>
    <mergeCell ref="B10:C10"/>
    <mergeCell ref="B11:C11"/>
    <mergeCell ref="B12:C12"/>
    <mergeCell ref="B13:C13"/>
    <mergeCell ref="B28:C28"/>
    <mergeCell ref="B25:D25"/>
    <mergeCell ref="B34:D34"/>
    <mergeCell ref="B15:C15"/>
    <mergeCell ref="B17:D17"/>
    <mergeCell ref="B18:C18"/>
    <mergeCell ref="B19:C19"/>
    <mergeCell ref="B20:C20"/>
    <mergeCell ref="B16:D16"/>
    <mergeCell ref="B22:C22"/>
    <mergeCell ref="B23:C23"/>
    <mergeCell ref="B24:C24"/>
    <mergeCell ref="B26:D26"/>
    <mergeCell ref="B27:C27"/>
    <mergeCell ref="B3:G3"/>
    <mergeCell ref="A21:D21"/>
    <mergeCell ref="A39:D39"/>
    <mergeCell ref="B42:C42"/>
    <mergeCell ref="B44:G44"/>
    <mergeCell ref="B36:C36"/>
    <mergeCell ref="B37:C37"/>
    <mergeCell ref="B38:C38"/>
    <mergeCell ref="B40:C40"/>
    <mergeCell ref="B41:C41"/>
    <mergeCell ref="B29:C29"/>
    <mergeCell ref="B30:D30"/>
    <mergeCell ref="B31:C31"/>
    <mergeCell ref="B32:C32"/>
    <mergeCell ref="B33:C33"/>
    <mergeCell ref="B35:D35"/>
    <mergeCell ref="B43:D43"/>
    <mergeCell ref="B47:D47"/>
    <mergeCell ref="A49:F49"/>
    <mergeCell ref="A50:F50"/>
    <mergeCell ref="B45:C45"/>
    <mergeCell ref="B46:C4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 Ing.</cp:lastModifiedBy>
  <cp:lastPrinted>2021-01-12T14:01:28Z</cp:lastPrinted>
  <dcterms:created xsi:type="dcterms:W3CDTF">2021-01-12T13:11:46Z</dcterms:created>
  <dcterms:modified xsi:type="dcterms:W3CDTF">2021-02-01T16:11:22Z</dcterms:modified>
  <cp:category/>
  <cp:version/>
  <cp:contentType/>
  <cp:contentStatus/>
</cp:coreProperties>
</file>