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_Konvicna\00 verejné zakazky 00\34 OVS_Servis, údržba a opravy zařízení klimatizačních jednotek a vzduchotechniky na ústředí SPÚ\6 Smlouva\přílohy smlouvy\"/>
    </mc:Choice>
  </mc:AlternateContent>
  <xr:revisionPtr revIDLastSave="0" documentId="13_ncr:1_{CF058624-D82E-4847-9FC9-71114BD7F298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F5" i="1"/>
  <c r="G5" i="1" s="1"/>
  <c r="F4" i="1"/>
  <c r="G4" i="1" s="1"/>
  <c r="E13" i="1" l="1"/>
  <c r="F13" i="1" l="1"/>
  <c r="G13" i="1" s="1"/>
</calcChain>
</file>

<file path=xl/sharedStrings.xml><?xml version="1.0" encoding="utf-8"?>
<sst xmlns="http://schemas.openxmlformats.org/spreadsheetml/2006/main" count="40" uniqueCount="33">
  <si>
    <t>Pořadové číslo</t>
  </si>
  <si>
    <t>Spotřební materiál</t>
  </si>
  <si>
    <t>Jednotka</t>
  </si>
  <si>
    <t>Počet</t>
  </si>
  <si>
    <t>1.</t>
  </si>
  <si>
    <t>2.</t>
  </si>
  <si>
    <t>3.</t>
  </si>
  <si>
    <t>4.</t>
  </si>
  <si>
    <t>5.</t>
  </si>
  <si>
    <t>Čerpadlo kondenzátu</t>
  </si>
  <si>
    <t>ks</t>
  </si>
  <si>
    <t>Ložisko ventilátoru</t>
  </si>
  <si>
    <t>Motor ventilátoru</t>
  </si>
  <si>
    <t>Turbína ventilátoru</t>
  </si>
  <si>
    <t>6.</t>
  </si>
  <si>
    <t>Cena za jednotku včetně DPH</t>
  </si>
  <si>
    <t>Cena za jednotku Cena bez DPH</t>
  </si>
  <si>
    <t>Cena za jednotku 21% DPH</t>
  </si>
  <si>
    <t>Předizolované potrubí CU DUO 6/12</t>
  </si>
  <si>
    <t>m</t>
  </si>
  <si>
    <t>Hadička k čerpadlu pro odvod kondenzátu</t>
  </si>
  <si>
    <t>7.</t>
  </si>
  <si>
    <t>kpl</t>
  </si>
  <si>
    <t>Filtr</t>
  </si>
  <si>
    <t>8.</t>
  </si>
  <si>
    <t>Celkem</t>
  </si>
  <si>
    <t>/</t>
  </si>
  <si>
    <t>Max cena za jednotku bez DPH</t>
  </si>
  <si>
    <t>9.</t>
  </si>
  <si>
    <t>kg</t>
  </si>
  <si>
    <t>Chladivo R 410A</t>
  </si>
  <si>
    <t>Chladivo R 407C</t>
  </si>
  <si>
    <t>Příloha č. 3 Spotřební materiál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</si>
</sst>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164" fontId="2" fillId="2" borderId="16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164" fontId="1" fillId="0" borderId="26" xfId="0" applyNumberFormat="1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164" fontId="2" fillId="2" borderId="22" xfId="0" applyNumberFormat="1" applyFont="1" applyFill="1" applyBorder="1" applyAlignment="1">
      <alignment horizontal="center" vertical="center" wrapText="1"/>
    </xf>
    <xf numFmtId="164" fontId="2" fillId="2" borderId="23" xfId="0" applyNumberFormat="1" applyFont="1" applyFill="1" applyBorder="1" applyAlignment="1">
      <alignment horizontal="center" vertical="center" wrapText="1"/>
    </xf>
    <xf numFmtId="164" fontId="2" fillId="2" borderId="28" xfId="0" applyNumberFormat="1" applyFont="1" applyFill="1" applyBorder="1" applyAlignment="1">
      <alignment horizontal="center" vertical="center" wrapText="1"/>
    </xf>
    <xf numFmtId="164" fontId="2" fillId="2" borderId="24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9"/>
  <sheetViews>
    <sheetView tabSelected="1" workbookViewId="0">
      <selection activeCell="A17" sqref="A17:H19"/>
    </sheetView>
  </sheetViews>
  <sheetFormatPr defaultRowHeight="14.25" x14ac:dyDescent="0.2"/>
  <cols>
    <col min="1" max="1" width="10.85546875" style="1" customWidth="1"/>
    <col min="2" max="2" width="23.42578125" style="1" customWidth="1"/>
    <col min="3" max="3" width="11.28515625" style="1" customWidth="1"/>
    <col min="4" max="4" width="10.28515625" style="1" customWidth="1"/>
    <col min="5" max="7" width="17.7109375" style="1" customWidth="1"/>
    <col min="8" max="8" width="18" style="1" bestFit="1" customWidth="1"/>
    <col min="9" max="16384" width="9.140625" style="1"/>
  </cols>
  <sheetData>
    <row r="1" spans="1:8" x14ac:dyDescent="0.2">
      <c r="A1" s="1" t="s">
        <v>32</v>
      </c>
    </row>
    <row r="2" spans="1:8" ht="15" thickBot="1" x14ac:dyDescent="0.25">
      <c r="A2" s="36"/>
      <c r="B2" s="36"/>
    </row>
    <row r="3" spans="1:8" ht="39.75" customHeight="1" thickBot="1" x14ac:dyDescent="0.25">
      <c r="A3" s="8" t="s">
        <v>0</v>
      </c>
      <c r="B3" s="13" t="s">
        <v>1</v>
      </c>
      <c r="C3" s="14" t="s">
        <v>2</v>
      </c>
      <c r="D3" s="13" t="s">
        <v>3</v>
      </c>
      <c r="E3" s="14" t="s">
        <v>16</v>
      </c>
      <c r="F3" s="13" t="s">
        <v>17</v>
      </c>
      <c r="G3" s="15" t="s">
        <v>15</v>
      </c>
      <c r="H3" s="31" t="s">
        <v>27</v>
      </c>
    </row>
    <row r="4" spans="1:8" ht="29.25" customHeight="1" x14ac:dyDescent="0.2">
      <c r="A4" s="9" t="s">
        <v>4</v>
      </c>
      <c r="B4" s="4" t="s">
        <v>9</v>
      </c>
      <c r="C4" s="5" t="s">
        <v>10</v>
      </c>
      <c r="D4" s="5">
        <v>1</v>
      </c>
      <c r="E4" s="6">
        <v>3200</v>
      </c>
      <c r="F4" s="6">
        <f>E4/100*21</f>
        <v>672</v>
      </c>
      <c r="G4" s="23">
        <f>E4+F4</f>
        <v>3872</v>
      </c>
      <c r="H4" s="32">
        <v>3300</v>
      </c>
    </row>
    <row r="5" spans="1:8" ht="29.25" customHeight="1" x14ac:dyDescent="0.2">
      <c r="A5" s="10" t="s">
        <v>5</v>
      </c>
      <c r="B5" s="7" t="s">
        <v>11</v>
      </c>
      <c r="C5" s="2" t="s">
        <v>10</v>
      </c>
      <c r="D5" s="2">
        <v>1</v>
      </c>
      <c r="E5" s="3">
        <v>1500</v>
      </c>
      <c r="F5" s="3">
        <f t="shared" ref="F5:F12" si="0">E5/100*21</f>
        <v>315</v>
      </c>
      <c r="G5" s="24">
        <f t="shared" ref="G5:G12" si="1">E5+F5</f>
        <v>1815</v>
      </c>
      <c r="H5" s="33">
        <v>1700</v>
      </c>
    </row>
    <row r="6" spans="1:8" ht="29.25" customHeight="1" x14ac:dyDescent="0.2">
      <c r="A6" s="10" t="s">
        <v>6</v>
      </c>
      <c r="B6" s="7" t="s">
        <v>12</v>
      </c>
      <c r="C6" s="2" t="s">
        <v>10</v>
      </c>
      <c r="D6" s="2">
        <v>1</v>
      </c>
      <c r="E6" s="3">
        <v>4900</v>
      </c>
      <c r="F6" s="3">
        <f t="shared" si="0"/>
        <v>1029</v>
      </c>
      <c r="G6" s="24">
        <f t="shared" si="1"/>
        <v>5929</v>
      </c>
      <c r="H6" s="33">
        <v>5000</v>
      </c>
    </row>
    <row r="7" spans="1:8" ht="29.25" customHeight="1" x14ac:dyDescent="0.2">
      <c r="A7" s="10" t="s">
        <v>7</v>
      </c>
      <c r="B7" s="7" t="s">
        <v>13</v>
      </c>
      <c r="C7" s="2" t="s">
        <v>10</v>
      </c>
      <c r="D7" s="2">
        <v>1</v>
      </c>
      <c r="E7" s="3">
        <v>4000</v>
      </c>
      <c r="F7" s="3">
        <f t="shared" si="0"/>
        <v>840</v>
      </c>
      <c r="G7" s="24">
        <f t="shared" si="1"/>
        <v>4840</v>
      </c>
      <c r="H7" s="33">
        <v>4200</v>
      </c>
    </row>
    <row r="8" spans="1:8" ht="29.25" customHeight="1" x14ac:dyDescent="0.2">
      <c r="A8" s="11" t="s">
        <v>8</v>
      </c>
      <c r="B8" s="7" t="s">
        <v>20</v>
      </c>
      <c r="C8" s="2" t="s">
        <v>22</v>
      </c>
      <c r="D8" s="2">
        <v>1</v>
      </c>
      <c r="E8" s="3">
        <v>2000</v>
      </c>
      <c r="F8" s="3">
        <f t="shared" si="0"/>
        <v>420</v>
      </c>
      <c r="G8" s="24">
        <f t="shared" si="1"/>
        <v>2420</v>
      </c>
      <c r="H8" s="33">
        <v>2700</v>
      </c>
    </row>
    <row r="9" spans="1:8" ht="29.25" customHeight="1" x14ac:dyDescent="0.2">
      <c r="A9" s="11" t="s">
        <v>14</v>
      </c>
      <c r="B9" s="7" t="s">
        <v>23</v>
      </c>
      <c r="C9" s="2" t="s">
        <v>10</v>
      </c>
      <c r="D9" s="2">
        <v>1</v>
      </c>
      <c r="E9" s="3">
        <v>450</v>
      </c>
      <c r="F9" s="3">
        <f t="shared" si="0"/>
        <v>94.5</v>
      </c>
      <c r="G9" s="24">
        <f t="shared" si="1"/>
        <v>544.5</v>
      </c>
      <c r="H9" s="33">
        <v>500</v>
      </c>
    </row>
    <row r="10" spans="1:8" ht="29.25" customHeight="1" x14ac:dyDescent="0.2">
      <c r="A10" s="11" t="s">
        <v>21</v>
      </c>
      <c r="B10" s="26" t="s">
        <v>30</v>
      </c>
      <c r="C10" s="27" t="s">
        <v>29</v>
      </c>
      <c r="D10" s="27">
        <v>1</v>
      </c>
      <c r="E10" s="28">
        <v>2400</v>
      </c>
      <c r="F10" s="28">
        <f t="shared" si="0"/>
        <v>504</v>
      </c>
      <c r="G10" s="29">
        <f t="shared" si="1"/>
        <v>2904</v>
      </c>
      <c r="H10" s="34">
        <v>2500</v>
      </c>
    </row>
    <row r="11" spans="1:8" ht="29.25" customHeight="1" x14ac:dyDescent="0.2">
      <c r="A11" s="11" t="s">
        <v>24</v>
      </c>
      <c r="B11" s="26" t="s">
        <v>31</v>
      </c>
      <c r="C11" s="27" t="s">
        <v>29</v>
      </c>
      <c r="D11" s="27">
        <v>1</v>
      </c>
      <c r="E11" s="28">
        <v>2400</v>
      </c>
      <c r="F11" s="28">
        <f t="shared" si="0"/>
        <v>504</v>
      </c>
      <c r="G11" s="29">
        <f t="shared" si="1"/>
        <v>2904</v>
      </c>
      <c r="H11" s="34">
        <v>2500</v>
      </c>
    </row>
    <row r="12" spans="1:8" ht="29.25" customHeight="1" thickBot="1" x14ac:dyDescent="0.25">
      <c r="A12" s="11" t="s">
        <v>28</v>
      </c>
      <c r="B12" s="20" t="s">
        <v>18</v>
      </c>
      <c r="C12" s="21" t="s">
        <v>19</v>
      </c>
      <c r="D12" s="21">
        <v>1</v>
      </c>
      <c r="E12" s="22">
        <v>800</v>
      </c>
      <c r="F12" s="22">
        <f t="shared" si="0"/>
        <v>168</v>
      </c>
      <c r="G12" s="25">
        <f t="shared" si="1"/>
        <v>968</v>
      </c>
      <c r="H12" s="35">
        <v>800</v>
      </c>
    </row>
    <row r="13" spans="1:8" ht="15.75" thickBot="1" x14ac:dyDescent="0.25">
      <c r="A13" s="12" t="s">
        <v>26</v>
      </c>
      <c r="B13" s="16" t="s">
        <v>26</v>
      </c>
      <c r="C13" s="30" t="s">
        <v>26</v>
      </c>
      <c r="D13" s="17" t="s">
        <v>25</v>
      </c>
      <c r="E13" s="18">
        <f>SUM(E4:E12)</f>
        <v>21650</v>
      </c>
      <c r="F13" s="18">
        <f>E13/100*21</f>
        <v>4546.5</v>
      </c>
      <c r="G13" s="19">
        <f>E13+F13</f>
        <v>26196.5</v>
      </c>
    </row>
    <row r="17" spans="1:8" x14ac:dyDescent="0.2">
      <c r="A17" s="37"/>
      <c r="B17" s="37"/>
      <c r="C17" s="37"/>
      <c r="D17" s="37"/>
      <c r="E17" s="37"/>
      <c r="F17" s="37"/>
      <c r="G17" s="37"/>
      <c r="H17" s="37"/>
    </row>
    <row r="18" spans="1:8" x14ac:dyDescent="0.2">
      <c r="A18" s="37"/>
      <c r="B18" s="37"/>
      <c r="C18" s="37"/>
      <c r="D18" s="37"/>
      <c r="E18" s="37"/>
      <c r="F18" s="37"/>
      <c r="G18" s="37"/>
      <c r="H18" s="37"/>
    </row>
    <row r="19" spans="1:8" x14ac:dyDescent="0.2">
      <c r="A19" s="37"/>
      <c r="B19" s="37"/>
      <c r="C19" s="37"/>
      <c r="D19" s="37"/>
      <c r="E19" s="37"/>
      <c r="F19" s="37"/>
      <c r="G19" s="37"/>
      <c r="H19" s="37"/>
    </row>
  </sheetData>
  <mergeCells count="2">
    <mergeCell ref="A2:B2"/>
    <mergeCell ref="A17:H19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K4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Konvičná Marie</cp:lastModifiedBy>
  <cp:lastPrinted>2020-10-07T09:19:10Z</cp:lastPrinted>
  <dcterms:created xsi:type="dcterms:W3CDTF">2020-04-23T12:24:13Z</dcterms:created>
  <dcterms:modified xsi:type="dcterms:W3CDTF">2020-10-07T09:25:37Z</dcterms:modified>
</cp:coreProperties>
</file>