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34 OVS_Servis, údržba a opravy zařízení klimatizačních jednotek a vzduchotechniky na ústředí SPÚ\6 Smlouva\přílohy smlouvy\"/>
    </mc:Choice>
  </mc:AlternateContent>
  <xr:revisionPtr revIDLastSave="0" documentId="13_ncr:1_{BAD40D0B-BBF2-47D5-A883-B2A9C551FFE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F11" i="1" l="1"/>
  <c r="G11" i="1" l="1"/>
  <c r="H11" i="1" s="1"/>
</calcChain>
</file>

<file path=xl/sharedStrings.xml><?xml version="1.0" encoding="utf-8"?>
<sst xmlns="http://schemas.openxmlformats.org/spreadsheetml/2006/main" count="49" uniqueCount="36">
  <si>
    <t>Pořadové číslo</t>
  </si>
  <si>
    <t>Název činnosti</t>
  </si>
  <si>
    <t>Popis činnosti</t>
  </si>
  <si>
    <t>Objekt</t>
  </si>
  <si>
    <t>MJ</t>
  </si>
  <si>
    <t>Cena za MJ bez DPH</t>
  </si>
  <si>
    <t>21%DPH</t>
  </si>
  <si>
    <t>Cena za MJ včetně DPH</t>
  </si>
  <si>
    <t>1.</t>
  </si>
  <si>
    <t>2.</t>
  </si>
  <si>
    <t>3.</t>
  </si>
  <si>
    <t>4.</t>
  </si>
  <si>
    <t>5.</t>
  </si>
  <si>
    <t>6.</t>
  </si>
  <si>
    <t>Pravidelný servis provedený 1x ročně</t>
  </si>
  <si>
    <t>Husinecká 1024/11a 
130 00 Praha 3</t>
  </si>
  <si>
    <t>1x ročně</t>
  </si>
  <si>
    <t>Diagnostika klimatizační jednotky</t>
  </si>
  <si>
    <t>Diagnostika poruchy na klimatizační jednotce</t>
  </si>
  <si>
    <t>1 úkon</t>
  </si>
  <si>
    <t>Celkem</t>
  </si>
  <si>
    <t>/</t>
  </si>
  <si>
    <t>Pravidelná kontrola funkčnosti klimatizačních jednotek (test funkce klimatizačních jednotek s uvedením do provozu všech výkonných stupňů);                                                                                                          měření teploty vystupujícího chlazeného vzduchu do místnosti; kontrola výkonu celého zařízení vyčištění 
a kontrola vzduchových filtrů;                                                                                                                celkové vyčištění pláště i vnitřních prostor zařízení od prachu a nečistot;                                                  kontrola elektronické regulace;                                                             kontrola silové části elektroinstalace;                                                         vyčištění a dezinfikace odvodu kondenzátu;                                vyčištění ventilátorového kola;                                                            základní čištění vzduchových registrů jednotky;                                  kontrola stability a chodu ventilátorů;                                              kontrola těsnosti rozvodu chladiva a parotěsné izolace;                kontrola usazení a upevnění zařízení;                                                  kontrola a seřízení požadovaných parametrů udaných výrobcem;                                                                                           zpracování protokolu z provedené kontroly 
s vyhodnocením stavu, doplnění chladící kapaliny.</t>
  </si>
  <si>
    <t>Tlaková zkouška dusíkem</t>
  </si>
  <si>
    <t>Provozní zkouška</t>
  </si>
  <si>
    <t>Revize úniku chladiva</t>
  </si>
  <si>
    <t>Založení evidenční knihy</t>
  </si>
  <si>
    <t>Tlaková zkouška dusíkem včetně provedení záznamu do evidenční knihy</t>
  </si>
  <si>
    <t>Provozní zkouška včetně provedení záznamu do evidenční knihy</t>
  </si>
  <si>
    <t>Revize úniku chladiva včetně provedení záznamu do evidenční knihy</t>
  </si>
  <si>
    <t>1 kpl</t>
  </si>
  <si>
    <t>7.</t>
  </si>
  <si>
    <t>Dopravné</t>
  </si>
  <si>
    <t xml:space="preserve">Doprava </t>
  </si>
  <si>
    <t>Založení evidenční knihy zařízení s chladivem</t>
  </si>
  <si>
    <t>Příloha č. 1 - Ceník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</si>
</sst>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left" vertical="center" wrapText="1"/>
    </xf>
  </cellXfs>
  <cellStyles count="12">
    <cellStyle name="Excel Built-in Normal" xfId="6" xr:uid="{5E2D18EB-429E-4652-8DF1-5CE40ECEEE8E}"/>
    <cellStyle name="fnRegressQ" xfId="5" xr:uid="{171FB96D-DF44-4831-9FBC-0AE7791C2B62}"/>
    <cellStyle name="Normal_2 ZaraMegaNorth2" xfId="7" xr:uid="{61C2250C-3FAB-4D2B-AE47-57DBEC835DDA}"/>
    <cellStyle name="Normální" xfId="0" builtinId="0"/>
    <cellStyle name="normální 2" xfId="1" xr:uid="{28172E0B-0C77-4EEA-B68A-7F75DAC3CA68}"/>
    <cellStyle name="normální 2 2" xfId="8" xr:uid="{A960F4A3-EE6E-4D60-9751-6248A2D9705F}"/>
    <cellStyle name="normální 2 2 2" xfId="2" xr:uid="{2F0F5673-A5C9-4D6D-A78C-E6B8188A668F}"/>
    <cellStyle name="Normální 4" xfId="3" xr:uid="{F3140A66-77A4-4E6A-BA78-5AADD3A7EA00}"/>
    <cellStyle name="normální 5 4" xfId="9" xr:uid="{9FAA3280-A5DA-4C9D-B0CF-3804224E20C2}"/>
    <cellStyle name="Normální 6" xfId="4" xr:uid="{61385544-F69E-4738-8828-811E59440C7B}"/>
    <cellStyle name="Normalny 2" xfId="10" xr:uid="{2A8E6702-16EB-4C03-9766-3A7D915C73C1}"/>
    <cellStyle name="Styl 1" xfId="11" xr:uid="{57283450-607B-4E94-A2E1-8B12AE6137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"/>
  <sheetViews>
    <sheetView tabSelected="1" workbookViewId="0">
      <selection activeCell="F4" sqref="F4:H10"/>
    </sheetView>
  </sheetViews>
  <sheetFormatPr defaultRowHeight="14.25" x14ac:dyDescent="0.2"/>
  <cols>
    <col min="1" max="1" width="11.85546875" style="1" customWidth="1"/>
    <col min="2" max="2" width="20.28515625" style="1" customWidth="1"/>
    <col min="3" max="3" width="52.140625" style="1" customWidth="1"/>
    <col min="4" max="4" width="21.42578125" style="1" customWidth="1"/>
    <col min="5" max="8" width="14" style="1" customWidth="1"/>
    <col min="9" max="10" width="9.140625" style="1" customWidth="1"/>
    <col min="11" max="16384" width="9.140625" style="1"/>
  </cols>
  <sheetData>
    <row r="2" spans="1:10" ht="15" thickBot="1" x14ac:dyDescent="0.25">
      <c r="A2" s="31" t="s">
        <v>35</v>
      </c>
      <c r="B2" s="31"/>
    </row>
    <row r="3" spans="1:10" ht="30.75" thickBo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3"/>
      <c r="J3" s="3"/>
    </row>
    <row r="4" spans="1:10" ht="286.5" customHeight="1" x14ac:dyDescent="0.2">
      <c r="A4" s="9" t="s">
        <v>8</v>
      </c>
      <c r="B4" s="10" t="s">
        <v>14</v>
      </c>
      <c r="C4" s="11" t="s">
        <v>22</v>
      </c>
      <c r="D4" s="10" t="s">
        <v>15</v>
      </c>
      <c r="E4" s="10" t="s">
        <v>16</v>
      </c>
      <c r="F4" s="12">
        <v>90000</v>
      </c>
      <c r="G4" s="12">
        <f>F4/100*21</f>
        <v>18900</v>
      </c>
      <c r="H4" s="13">
        <f>F4+G4</f>
        <v>108900</v>
      </c>
    </row>
    <row r="5" spans="1:10" ht="28.5" x14ac:dyDescent="0.2">
      <c r="A5" s="14" t="s">
        <v>9</v>
      </c>
      <c r="B5" s="4" t="s">
        <v>17</v>
      </c>
      <c r="C5" s="4" t="s">
        <v>18</v>
      </c>
      <c r="D5" s="4" t="s">
        <v>15</v>
      </c>
      <c r="E5" s="4" t="s">
        <v>19</v>
      </c>
      <c r="F5" s="5">
        <v>500</v>
      </c>
      <c r="G5" s="5">
        <f t="shared" ref="G5:G10" si="0">F5/100*21</f>
        <v>105</v>
      </c>
      <c r="H5" s="15">
        <f t="shared" ref="H5:H10" si="1">F5+G5</f>
        <v>605</v>
      </c>
    </row>
    <row r="6" spans="1:10" ht="28.5" x14ac:dyDescent="0.2">
      <c r="A6" s="16" t="s">
        <v>10</v>
      </c>
      <c r="B6" s="29" t="s">
        <v>23</v>
      </c>
      <c r="C6" s="29" t="s">
        <v>27</v>
      </c>
      <c r="D6" s="17" t="s">
        <v>15</v>
      </c>
      <c r="E6" s="26" t="s">
        <v>30</v>
      </c>
      <c r="F6" s="18">
        <v>1000</v>
      </c>
      <c r="G6" s="18">
        <f t="shared" si="0"/>
        <v>210</v>
      </c>
      <c r="H6" s="19">
        <f t="shared" si="1"/>
        <v>1210</v>
      </c>
    </row>
    <row r="7" spans="1:10" ht="28.5" x14ac:dyDescent="0.2">
      <c r="A7" s="16" t="s">
        <v>11</v>
      </c>
      <c r="B7" s="29" t="s">
        <v>24</v>
      </c>
      <c r="C7" s="29" t="s">
        <v>28</v>
      </c>
      <c r="D7" s="17" t="s">
        <v>15</v>
      </c>
      <c r="E7" s="26" t="s">
        <v>30</v>
      </c>
      <c r="F7" s="18">
        <v>200</v>
      </c>
      <c r="G7" s="18">
        <f t="shared" si="0"/>
        <v>42</v>
      </c>
      <c r="H7" s="19">
        <f t="shared" si="1"/>
        <v>242</v>
      </c>
    </row>
    <row r="8" spans="1:10" ht="28.5" x14ac:dyDescent="0.2">
      <c r="A8" s="16" t="s">
        <v>12</v>
      </c>
      <c r="B8" s="29" t="s">
        <v>25</v>
      </c>
      <c r="C8" s="29" t="s">
        <v>29</v>
      </c>
      <c r="D8" s="17" t="s">
        <v>15</v>
      </c>
      <c r="E8" s="28" t="s">
        <v>30</v>
      </c>
      <c r="F8" s="18">
        <v>750</v>
      </c>
      <c r="G8" s="18">
        <f t="shared" si="0"/>
        <v>157.5</v>
      </c>
      <c r="H8" s="19">
        <f t="shared" si="1"/>
        <v>907.5</v>
      </c>
    </row>
    <row r="9" spans="1:10" ht="28.5" x14ac:dyDescent="0.2">
      <c r="A9" s="16" t="s">
        <v>13</v>
      </c>
      <c r="B9" s="29" t="s">
        <v>26</v>
      </c>
      <c r="C9" s="29" t="s">
        <v>34</v>
      </c>
      <c r="D9" s="17" t="s">
        <v>15</v>
      </c>
      <c r="E9" s="26" t="s">
        <v>30</v>
      </c>
      <c r="F9" s="18">
        <v>200</v>
      </c>
      <c r="G9" s="18">
        <f t="shared" si="0"/>
        <v>42</v>
      </c>
      <c r="H9" s="19">
        <f t="shared" si="1"/>
        <v>242</v>
      </c>
    </row>
    <row r="10" spans="1:10" ht="29.25" thickBot="1" x14ac:dyDescent="0.25">
      <c r="A10" s="16" t="s">
        <v>31</v>
      </c>
      <c r="B10" s="30" t="s">
        <v>32</v>
      </c>
      <c r="C10" s="30" t="s">
        <v>33</v>
      </c>
      <c r="D10" s="17" t="s">
        <v>15</v>
      </c>
      <c r="E10" s="27" t="s">
        <v>30</v>
      </c>
      <c r="F10" s="18">
        <v>790</v>
      </c>
      <c r="G10" s="18">
        <f t="shared" si="0"/>
        <v>165.9</v>
      </c>
      <c r="H10" s="19">
        <f t="shared" si="1"/>
        <v>955.9</v>
      </c>
    </row>
    <row r="11" spans="1:10" ht="15.75" thickBot="1" x14ac:dyDescent="0.25">
      <c r="A11" s="23" t="s">
        <v>21</v>
      </c>
      <c r="B11" s="24" t="s">
        <v>21</v>
      </c>
      <c r="C11" s="24" t="s">
        <v>21</v>
      </c>
      <c r="D11" s="25" t="s">
        <v>21</v>
      </c>
      <c r="E11" s="20" t="s">
        <v>20</v>
      </c>
      <c r="F11" s="21">
        <f>SUM(F4:F10)</f>
        <v>93440</v>
      </c>
      <c r="G11" s="21">
        <f t="shared" ref="G5:G11" si="2">F11/100*21</f>
        <v>19622.399999999998</v>
      </c>
      <c r="H11" s="22">
        <f t="shared" ref="H5:H11" si="3">F11+G11</f>
        <v>113062.39999999999</v>
      </c>
    </row>
    <row r="12" spans="1:10" x14ac:dyDescent="0.2">
      <c r="A12" s="2"/>
      <c r="B12" s="2"/>
      <c r="C12" s="2"/>
      <c r="D12" s="2"/>
      <c r="E12" s="2"/>
      <c r="F12" s="2"/>
      <c r="G12" s="2"/>
      <c r="H12" s="2"/>
    </row>
  </sheetData>
  <mergeCells count="1">
    <mergeCell ref="A2:B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K4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Konvičná Marie</cp:lastModifiedBy>
  <cp:lastPrinted>2020-07-21T07:05:57Z</cp:lastPrinted>
  <dcterms:created xsi:type="dcterms:W3CDTF">2020-04-23T10:19:43Z</dcterms:created>
  <dcterms:modified xsi:type="dcterms:W3CDTF">2020-10-07T08:32:45Z</dcterms:modified>
</cp:coreProperties>
</file>