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REALIZACE SZ V RÁMCI PÚ\2020\KOŠATKA - PC 11\SOD\"/>
    </mc:Choice>
  </mc:AlternateContent>
  <xr:revisionPtr revIDLastSave="0" documentId="8_{0E234669-7E83-4A07-B345-EFB305CC7E11}" xr6:coauthVersionLast="45" xr6:coauthVersionMax="45" xr10:uidLastSave="{00000000-0000-0000-0000-000000000000}"/>
  <bookViews>
    <workbookView xWindow="32400" yWindow="2070" windowWidth="24255" windowHeight="13125" xr2:uid="{BDAF7CC5-4DFB-44BA-AD0A-5429D216E04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I19" i="1"/>
  <c r="K19" i="1" s="1"/>
  <c r="H19" i="1"/>
</calcChain>
</file>

<file path=xl/sharedStrings.xml><?xml version="1.0" encoding="utf-8"?>
<sst xmlns="http://schemas.openxmlformats.org/spreadsheetml/2006/main" count="40" uniqueCount="39">
  <si>
    <t>SOUPIS PRACÍ</t>
  </si>
  <si>
    <t>Stavba:</t>
  </si>
  <si>
    <t>Objekt:</t>
  </si>
  <si>
    <t>Místo:</t>
  </si>
  <si>
    <t>Datum:</t>
  </si>
  <si>
    <t>Zadavatel:</t>
  </si>
  <si>
    <t>Projektant:</t>
  </si>
  <si>
    <t>Zpracovatel:</t>
  </si>
  <si>
    <t>PČ</t>
  </si>
  <si>
    <t>Typ</t>
  </si>
  <si>
    <t>Kód</t>
  </si>
  <si>
    <t>Popis</t>
  </si>
  <si>
    <t>MJ</t>
  </si>
  <si>
    <t>J.cena [CZK]</t>
  </si>
  <si>
    <t>Cena celkem [CZK]</t>
  </si>
  <si>
    <t>Náklady soupisu celkem</t>
  </si>
  <si>
    <t>D</t>
  </si>
  <si>
    <t>K</t>
  </si>
  <si>
    <t>m2</t>
  </si>
  <si>
    <t>VRN</t>
  </si>
  <si>
    <t>Vedlejší rozpočtové náklady</t>
  </si>
  <si>
    <t>Ostatní náklady</t>
  </si>
  <si>
    <t>VRN9</t>
  </si>
  <si>
    <t>115</t>
  </si>
  <si>
    <t>R0001</t>
  </si>
  <si>
    <t>Náhrada nákladů za škody vzniklé uživatelům pozemků v trvalém záboru stavby.</t>
  </si>
  <si>
    <t>P</t>
  </si>
  <si>
    <t>Poznámka k položce:_x000D_
Náhrada škody pro zemědělské uživatele pozemku KN 2590 pod polní cestou C11 na zasetých plochách. Uživatel požaduje 10 Kč/m2.</t>
  </si>
  <si>
    <t>SO 102 - 001.01 - Hlavní polní cesta C11</t>
  </si>
  <si>
    <t>Raelizace plánu společných zařízení Košatka - I. etapa C11</t>
  </si>
  <si>
    <t>Obec Stará Ves nad Ondřejnicí</t>
  </si>
  <si>
    <t>ČR-SPÚ, KPÚ pro MS kraj, Pobočka Frýdek-Místek</t>
  </si>
  <si>
    <t>Zhotovitel:</t>
  </si>
  <si>
    <t>STRABAG a.s.,   Kačírkova 982/4, Jinonice, 158 00 Praha 5</t>
  </si>
  <si>
    <t>Množství
SOD</t>
  </si>
  <si>
    <t>Množství
MP</t>
  </si>
  <si>
    <t>Množství
ROZDÍL</t>
  </si>
  <si>
    <t>GEOCENTRUM, spol. s r. o.</t>
  </si>
  <si>
    <t>STRABAG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</si>
</sst>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2" x14ac:knownFonts="1">
    <font>
      <sz val="10"/>
      <color theme="1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8" fillId="0" borderId="0" xfId="0" applyNumberFormat="1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/>
    </xf>
    <xf numFmtId="4" fontId="5" fillId="2" borderId="6" xfId="0" applyNumberFormat="1" applyFont="1" applyFill="1" applyBorder="1" applyAlignment="1" applyProtection="1">
      <alignment vertical="center"/>
      <protection locked="0"/>
    </xf>
    <xf numFmtId="4" fontId="5" fillId="0" borderId="6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7A7-E719-4EFA-878C-6A5D9F1B7D66}">
  <dimension ref="A2:L21"/>
  <sheetViews>
    <sheetView tabSelected="1" workbookViewId="0">
      <selection activeCell="G19" sqref="G19"/>
    </sheetView>
  </sheetViews>
  <sheetFormatPr defaultRowHeight="12.75" x14ac:dyDescent="0.2"/>
  <cols>
    <col min="1" max="1" width="2.7109375" customWidth="1"/>
    <col min="5" max="5" width="36.140625" bestFit="1" customWidth="1"/>
    <col min="10" max="10" width="10.7109375" bestFit="1" customWidth="1"/>
    <col min="11" max="11" width="14.7109375" customWidth="1"/>
    <col min="12" max="12" width="2.7109375" customWidth="1"/>
  </cols>
  <sheetData>
    <row r="2" spans="1:12" x14ac:dyDescent="0.2">
      <c r="A2" s="1"/>
      <c r="B2" s="2"/>
      <c r="C2" s="2"/>
      <c r="D2" s="2"/>
      <c r="E2" s="2"/>
      <c r="F2" s="2"/>
      <c r="G2" s="2"/>
      <c r="H2" s="2"/>
      <c r="I2" s="2"/>
      <c r="J2" s="3"/>
      <c r="K2" s="2"/>
      <c r="L2" s="40"/>
    </row>
    <row r="3" spans="1:12" ht="18" x14ac:dyDescent="0.2">
      <c r="A3" s="4"/>
      <c r="B3" s="5" t="s">
        <v>0</v>
      </c>
      <c r="C3" s="6"/>
      <c r="D3" s="6"/>
      <c r="E3" s="6"/>
      <c r="F3" s="6"/>
      <c r="G3" s="6"/>
      <c r="H3" s="6"/>
      <c r="I3" s="6"/>
      <c r="J3" s="7"/>
      <c r="K3" s="6"/>
      <c r="L3" s="41"/>
    </row>
    <row r="4" spans="1:12" x14ac:dyDescent="0.2">
      <c r="A4" s="4"/>
      <c r="B4" s="6"/>
      <c r="C4" s="6"/>
      <c r="D4" s="6"/>
      <c r="E4" s="6"/>
      <c r="F4" s="6"/>
      <c r="G4" s="6"/>
      <c r="H4" s="6"/>
      <c r="I4" s="6"/>
      <c r="J4" s="7"/>
      <c r="K4" s="6"/>
      <c r="L4" s="41"/>
    </row>
    <row r="5" spans="1:12" x14ac:dyDescent="0.2">
      <c r="A5" s="4"/>
      <c r="B5" s="8" t="s">
        <v>1</v>
      </c>
      <c r="C5" s="6"/>
      <c r="D5" s="6"/>
      <c r="E5" s="6"/>
      <c r="F5" s="6"/>
      <c r="G5" s="6"/>
      <c r="H5" s="6"/>
      <c r="I5" s="6"/>
      <c r="J5" s="7"/>
      <c r="K5" s="6"/>
      <c r="L5" s="41"/>
    </row>
    <row r="6" spans="1:12" ht="13.15" customHeight="1" x14ac:dyDescent="0.2">
      <c r="A6" s="4"/>
      <c r="B6" s="6"/>
      <c r="C6" s="6"/>
      <c r="D6" s="43" t="s">
        <v>29</v>
      </c>
      <c r="E6" s="43"/>
      <c r="F6" s="43"/>
      <c r="G6" s="43"/>
      <c r="H6" s="39"/>
      <c r="I6" s="39"/>
      <c r="J6" s="7"/>
      <c r="K6" s="6"/>
      <c r="L6" s="41"/>
    </row>
    <row r="7" spans="1:12" x14ac:dyDescent="0.2">
      <c r="A7" s="4"/>
      <c r="B7" s="8" t="s">
        <v>2</v>
      </c>
      <c r="C7" s="6"/>
      <c r="D7" s="6"/>
      <c r="E7" s="6"/>
      <c r="F7" s="6"/>
      <c r="G7" s="6"/>
      <c r="H7" s="6"/>
      <c r="I7" s="6"/>
      <c r="J7" s="7"/>
      <c r="K7" s="6"/>
      <c r="L7" s="41"/>
    </row>
    <row r="8" spans="1:12" ht="13.15" customHeight="1" x14ac:dyDescent="0.2">
      <c r="A8" s="4"/>
      <c r="B8" s="6"/>
      <c r="C8" s="6"/>
      <c r="D8" s="44" t="s">
        <v>28</v>
      </c>
      <c r="E8" s="45"/>
      <c r="F8" s="45"/>
      <c r="G8" s="45"/>
      <c r="H8" s="6"/>
      <c r="I8" s="6"/>
      <c r="J8" s="7"/>
      <c r="K8" s="6"/>
      <c r="L8" s="41"/>
    </row>
    <row r="9" spans="1:12" x14ac:dyDescent="0.2">
      <c r="A9" s="4"/>
      <c r="B9" s="6"/>
      <c r="C9" s="6"/>
      <c r="D9" s="6"/>
      <c r="E9" s="6"/>
      <c r="F9" s="6"/>
      <c r="G9" s="6"/>
      <c r="H9" s="6"/>
      <c r="I9" s="6"/>
      <c r="J9" s="7"/>
      <c r="K9" s="6"/>
      <c r="L9" s="41"/>
    </row>
    <row r="10" spans="1:12" x14ac:dyDescent="0.2">
      <c r="A10" s="4"/>
      <c r="B10" s="8" t="s">
        <v>3</v>
      </c>
      <c r="C10" s="6"/>
      <c r="D10" s="6"/>
      <c r="E10" s="9" t="s">
        <v>30</v>
      </c>
      <c r="F10" s="6"/>
      <c r="G10" s="6"/>
      <c r="H10" s="6"/>
      <c r="I10" s="6"/>
      <c r="J10" s="10" t="s">
        <v>4</v>
      </c>
      <c r="K10" s="11">
        <v>44088</v>
      </c>
      <c r="L10" s="41"/>
    </row>
    <row r="11" spans="1:12" x14ac:dyDescent="0.2">
      <c r="A11" s="4"/>
      <c r="B11" s="6"/>
      <c r="C11" s="6"/>
      <c r="D11" s="6"/>
      <c r="E11" s="6"/>
      <c r="F11" s="6"/>
      <c r="G11" s="6"/>
      <c r="H11" s="6"/>
      <c r="I11" s="6"/>
      <c r="J11" s="7"/>
      <c r="K11" s="6"/>
      <c r="L11" s="41"/>
    </row>
    <row r="12" spans="1:12" ht="25.5" x14ac:dyDescent="0.2">
      <c r="A12" s="4"/>
      <c r="B12" s="8" t="s">
        <v>5</v>
      </c>
      <c r="C12" s="6"/>
      <c r="D12" s="6"/>
      <c r="E12" s="9" t="s">
        <v>31</v>
      </c>
      <c r="F12" s="6"/>
      <c r="G12" s="6"/>
      <c r="H12" s="6"/>
      <c r="I12" s="6"/>
      <c r="J12" s="10" t="s">
        <v>6</v>
      </c>
      <c r="K12" s="12" t="s">
        <v>37</v>
      </c>
      <c r="L12" s="41"/>
    </row>
    <row r="13" spans="1:12" x14ac:dyDescent="0.2">
      <c r="A13" s="4"/>
      <c r="B13" s="8" t="s">
        <v>32</v>
      </c>
      <c r="C13" s="6"/>
      <c r="D13" s="6"/>
      <c r="E13" s="9" t="s">
        <v>33</v>
      </c>
      <c r="F13" s="6"/>
      <c r="G13" s="6"/>
      <c r="H13" s="6"/>
      <c r="I13" s="6"/>
      <c r="J13" s="10" t="s">
        <v>7</v>
      </c>
      <c r="K13" s="12" t="s">
        <v>38</v>
      </c>
      <c r="L13" s="41"/>
    </row>
    <row r="14" spans="1:12" x14ac:dyDescent="0.2">
      <c r="A14" s="4"/>
      <c r="B14" s="6"/>
      <c r="C14" s="6"/>
      <c r="D14" s="6"/>
      <c r="E14" s="6"/>
      <c r="F14" s="6"/>
      <c r="G14" s="6"/>
      <c r="H14" s="6"/>
      <c r="I14" s="6"/>
      <c r="J14" s="7"/>
      <c r="K14" s="6"/>
      <c r="L14" s="41"/>
    </row>
    <row r="15" spans="1:12" ht="24" x14ac:dyDescent="0.2">
      <c r="A15" s="13"/>
      <c r="B15" s="14" t="s">
        <v>8</v>
      </c>
      <c r="C15" s="15" t="s">
        <v>9</v>
      </c>
      <c r="D15" s="15" t="s">
        <v>10</v>
      </c>
      <c r="E15" s="15" t="s">
        <v>11</v>
      </c>
      <c r="F15" s="15" t="s">
        <v>12</v>
      </c>
      <c r="G15" s="15" t="s">
        <v>34</v>
      </c>
      <c r="H15" s="15" t="s">
        <v>35</v>
      </c>
      <c r="I15" s="15" t="s">
        <v>36</v>
      </c>
      <c r="J15" s="16" t="s">
        <v>13</v>
      </c>
      <c r="K15" s="15" t="s">
        <v>14</v>
      </c>
      <c r="L15" s="41"/>
    </row>
    <row r="16" spans="1:12" ht="15.75" x14ac:dyDescent="0.25">
      <c r="A16" s="4"/>
      <c r="B16" s="17" t="s">
        <v>15</v>
      </c>
      <c r="C16" s="6"/>
      <c r="D16" s="6"/>
      <c r="E16" s="6"/>
      <c r="F16" s="6"/>
      <c r="G16" s="6"/>
      <c r="H16" s="6"/>
      <c r="I16" s="6"/>
      <c r="J16" s="7"/>
      <c r="K16" s="18">
        <f>SUBTOTAL(9,K17:K19)</f>
        <v>-19380</v>
      </c>
      <c r="L16" s="41"/>
    </row>
    <row r="17" spans="1:12" ht="15" x14ac:dyDescent="0.2">
      <c r="A17" s="19"/>
      <c r="B17" s="20"/>
      <c r="C17" s="21" t="s">
        <v>16</v>
      </c>
      <c r="D17" s="22" t="s">
        <v>19</v>
      </c>
      <c r="E17" s="22" t="s">
        <v>20</v>
      </c>
      <c r="F17" s="20"/>
      <c r="G17" s="20"/>
      <c r="H17" s="20"/>
      <c r="I17" s="20"/>
      <c r="J17" s="23"/>
      <c r="K17" s="24">
        <f>SUBTOTAL(9,K18:K19)</f>
        <v>-19380</v>
      </c>
      <c r="L17" s="41"/>
    </row>
    <row r="18" spans="1:12" x14ac:dyDescent="0.2">
      <c r="A18" s="19"/>
      <c r="B18" s="20"/>
      <c r="C18" s="21" t="s">
        <v>16</v>
      </c>
      <c r="D18" s="25" t="s">
        <v>22</v>
      </c>
      <c r="E18" s="25" t="s">
        <v>21</v>
      </c>
      <c r="F18" s="20"/>
      <c r="G18" s="20"/>
      <c r="H18" s="20"/>
      <c r="I18" s="20"/>
      <c r="J18" s="23"/>
      <c r="K18" s="26">
        <f>SUBTOTAL(9,K19)</f>
        <v>-19380</v>
      </c>
      <c r="L18" s="41"/>
    </row>
    <row r="19" spans="1:12" ht="36" x14ac:dyDescent="0.2">
      <c r="A19" s="4"/>
      <c r="B19" s="27" t="s">
        <v>23</v>
      </c>
      <c r="C19" s="27" t="s">
        <v>17</v>
      </c>
      <c r="D19" s="28" t="s">
        <v>24</v>
      </c>
      <c r="E19" s="29" t="s">
        <v>25</v>
      </c>
      <c r="F19" s="30" t="s">
        <v>18</v>
      </c>
      <c r="G19" s="31">
        <v>9601</v>
      </c>
      <c r="H19" s="31">
        <f>(2903+4700+60)</f>
        <v>7663</v>
      </c>
      <c r="I19" s="31">
        <f>H19-G19</f>
        <v>-1938</v>
      </c>
      <c r="J19" s="32">
        <v>10</v>
      </c>
      <c r="K19" s="33">
        <f>ROUND(J19*I19,2)</f>
        <v>-19380</v>
      </c>
      <c r="L19" s="41"/>
    </row>
    <row r="20" spans="1:12" ht="39" x14ac:dyDescent="0.2">
      <c r="A20" s="4"/>
      <c r="B20" s="6"/>
      <c r="C20" s="34" t="s">
        <v>26</v>
      </c>
      <c r="D20" s="6"/>
      <c r="E20" s="35" t="s">
        <v>27</v>
      </c>
      <c r="F20" s="6"/>
      <c r="G20" s="6"/>
      <c r="H20" s="6"/>
      <c r="I20" s="6"/>
      <c r="J20" s="7"/>
      <c r="K20" s="6"/>
      <c r="L20" s="41"/>
    </row>
    <row r="21" spans="1:12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8"/>
      <c r="K21" s="37"/>
      <c r="L21" s="42"/>
    </row>
  </sheetData>
  <mergeCells count="2">
    <mergeCell ref="D6:G6"/>
    <mergeCell ref="D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Kočí, Zdeněk</dc:creator>
  <cp:lastModifiedBy>Ulrich Přemysl Ing.</cp:lastModifiedBy>
  <dcterms:created xsi:type="dcterms:W3CDTF">2020-09-14T17:33:56Z</dcterms:created>
  <dcterms:modified xsi:type="dcterms:W3CDTF">2020-10-08T12:54:04Z</dcterms:modified>
</cp:coreProperties>
</file>