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348" yWindow="840" windowWidth="18504" windowHeight="12828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<sst xmlns="http://schemas.openxmlformats.org/spreadsheetml/2006/main" count="100" uniqueCount="70">
  <si>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</si>
  <si>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</si>
  <si>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</si>
  <si>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</si>
  <si>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</si>
  <si>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</si>
  <si>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</si>
  <si>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</si>
  <si>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</si>
  <si>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</si>
  <si>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</si>
  <si>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</si>
  <si>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</si>
  <si>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</si>
  <si>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</si>
  <si>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</si>
  <si>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</si>
  <si>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</si>
  <si>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</si>
  <si>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</si>
  <si>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</si>
  <si>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</si>
  <si>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</si>
  <si>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</si>
  <si>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</si>
  <si>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</si>
  <si>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</si>
  <si>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</si>
  <si>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</si>
  <si>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</si>
  <si>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</si>
  <si>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</si>
  <si>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</si>
  <si>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</si>
  <si>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</si>
  <si>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</si>
  <si>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</si>
  <si>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</si>
  <si>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</si>
  <si>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</si>
  <si>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</si>
  <si>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</si>
  <si>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</si>
  <si>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</si>
  <si>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</si>
  <si>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</si>
  <si>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</si>
  <si>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</si>
  <si>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</si>
  <si>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 xml:space="preserve">   Návrhové práce celkem (3.5.1.-3.5.3.) bez DPH v Kč</t>
  </si>
  <si>
    <t>3.5.1.a)</t>
  </si>
  <si>
    <t>3.5.1.b)</t>
  </si>
  <si>
    <t>3.5.1.c)</t>
  </si>
  <si>
    <t>Položkový výkaz činností - Příloha ke Smlouvě o dílo - KoPÚ v k.ú. Podolí u Míchova</t>
  </si>
  <si>
    <t>Doplnění stávajícího bodového pole</t>
  </si>
  <si>
    <t>Vektorizace vlastnické mapy</t>
  </si>
  <si>
    <t>Zjišťování průběhu vlastnických hranic v lesních porostech včetně trvalého označení lomových bodů</t>
  </si>
  <si>
    <t>Vyhotovení podkladů pro případnou změnu katastrální hranice</t>
  </si>
  <si>
    <t>Studie odtokových poměrů</t>
  </si>
  <si>
    <t>x</t>
  </si>
  <si>
    <t>Revize stávajícího bodového pole</t>
  </si>
  <si>
    <t>Podrobné měření polohopisu v obvodu KoPÚ mimo trvalé porosty</t>
  </si>
  <si>
    <t>Podrobné měření polohopisu v obvodu KoPÚ v trvalých porostech</t>
  </si>
  <si>
    <t>Výškopisné zaměření zájmového území v obvodu KoPÚ v trvalých a mimo trvalé porosty</t>
  </si>
  <si>
    <t>Potřebné podélné profily, příčné řezy a podrobné situace liniových staveb PSZ pro stanovení plochy záboru půdy stavbami</t>
  </si>
  <si>
    <t>Potřebné podélné profily, příčné řezy a podrobné situace vodohospodářských staveb PSZ pro stanovení plochy záboru půdy stavbami</t>
  </si>
  <si>
    <t>Předložení aktuální dokumentace návrhu KoPÚ</t>
  </si>
  <si>
    <t>Ing. Renata Číhalová</t>
  </si>
  <si>
    <t>ředitelka
Krajského pozemkového úřadu
pro Jihomoravský kraj</t>
  </si>
  <si>
    <t xml:space="preserve">V Brně dne ………………………...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</si>
</sst>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_ ;[Red]\-#,##0\ 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medium"/>
      <right/>
      <top/>
      <bottom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 style="hair"/>
      <top style="hair"/>
      <bottom style="hair"/>
    </border>
    <border>
      <left style="hair">
        <color indexed="22"/>
      </left>
      <right style="medium"/>
      <top style="medium"/>
      <bottom/>
    </border>
    <border>
      <left/>
      <right style="medium"/>
      <top style="medium"/>
      <bottom style="thin"/>
    </border>
    <border>
      <left style="hair"/>
      <right style="medium"/>
      <top style="hair"/>
      <bottom/>
    </border>
    <border>
      <left style="hair"/>
      <right style="medium"/>
      <top style="hair"/>
      <bottom style="thin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 style="hair"/>
      <bottom style="hair"/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50">
    <xf numFmtId="0" fontId="0" fillId="0" borderId="0" xfId="0"/>
    <xf numFmtId="0" fontId="3" fillId="0" borderId="0" xfId="20" applyFont="1" applyAlignment="1">
      <alignment vertical="center"/>
      <protection/>
    </xf>
    <xf numFmtId="0" fontId="1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>
      <alignment/>
      <protection/>
    </xf>
    <xf numFmtId="0" fontId="1" fillId="0" borderId="0" xfId="20" applyFont="1">
      <alignment/>
      <protection/>
    </xf>
    <xf numFmtId="0" fontId="4" fillId="0" borderId="0" xfId="0" applyFont="1" applyFill="1"/>
    <xf numFmtId="0" fontId="4" fillId="0" borderId="0" xfId="0" applyFont="1"/>
    <xf numFmtId="0" fontId="1" fillId="0" borderId="0" xfId="0" applyFont="1"/>
    <xf numFmtId="49" fontId="1" fillId="0" borderId="1" xfId="20" applyNumberFormat="1" applyFont="1" applyFill="1" applyBorder="1" applyAlignment="1">
      <alignment horizontal="center" vertical="top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49" fontId="3" fillId="0" borderId="4" xfId="20" applyNumberFormat="1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left" vertical="center" wrapText="1"/>
      <protection/>
    </xf>
    <xf numFmtId="0" fontId="1" fillId="0" borderId="8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left" vertical="center" wrapText="1"/>
      <protection/>
    </xf>
    <xf numFmtId="0" fontId="1" fillId="0" borderId="7" xfId="20" applyFont="1" applyFill="1" applyBorder="1" applyAlignment="1">
      <alignment horizontal="center" vertical="center"/>
      <protection/>
    </xf>
    <xf numFmtId="164" fontId="1" fillId="0" borderId="9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0" borderId="10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left" vertical="center" wrapText="1"/>
      <protection/>
    </xf>
    <xf numFmtId="0" fontId="6" fillId="2" borderId="10" xfId="20" applyFont="1" applyFill="1" applyBorder="1" applyAlignment="1">
      <alignment horizontal="left" vertical="center" wrapText="1"/>
      <protection/>
    </xf>
    <xf numFmtId="49" fontId="1" fillId="0" borderId="12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4" xfId="20" applyFont="1" applyFill="1" applyBorder="1" applyAlignment="1">
      <alignment vertical="center" wrapText="1"/>
      <protection/>
    </xf>
    <xf numFmtId="0" fontId="3" fillId="0" borderId="15" xfId="20" applyFont="1" applyFill="1" applyBorder="1" applyAlignment="1">
      <alignment vertical="center" wrapText="1"/>
      <protection/>
    </xf>
    <xf numFmtId="164" fontId="3" fillId="0" borderId="6" xfId="20" applyNumberFormat="1" applyFont="1" applyFill="1" applyBorder="1" applyAlignment="1">
      <alignment horizontal="center" vertical="center"/>
      <protection/>
    </xf>
    <xf numFmtId="49" fontId="1" fillId="0" borderId="16" xfId="20" applyNumberFormat="1" applyFont="1" applyFill="1" applyBorder="1" applyAlignment="1">
      <alignment horizontal="center" vertical="center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center" vertical="center"/>
      <protection/>
    </xf>
    <xf numFmtId="164" fontId="1" fillId="0" borderId="18" xfId="20" applyNumberFormat="1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 applyProtection="1">
      <alignment horizontal="center" vertical="center"/>
      <protection locked="0"/>
    </xf>
    <xf numFmtId="164" fontId="1" fillId="0" borderId="8" xfId="20" applyNumberFormat="1" applyFont="1" applyFill="1" applyBorder="1" applyAlignment="1">
      <alignment horizontal="center" vertical="center"/>
      <protection/>
    </xf>
    <xf numFmtId="49" fontId="1" fillId="0" borderId="20" xfId="20" applyNumberFormat="1" applyFont="1" applyFill="1" applyBorder="1" applyAlignment="1">
      <alignment horizontal="center" vertical="center"/>
      <protection/>
    </xf>
    <xf numFmtId="164" fontId="1" fillId="0" borderId="7" xfId="20" applyNumberFormat="1" applyFont="1" applyFill="1" applyBorder="1" applyAlignment="1">
      <alignment horizontal="center" vertical="center"/>
      <protection/>
    </xf>
    <xf numFmtId="0" fontId="1" fillId="0" borderId="13" xfId="20" applyFont="1" applyFill="1" applyBorder="1" applyAlignment="1">
      <alignment horizontal="center" vertical="center"/>
      <protection/>
    </xf>
    <xf numFmtId="164" fontId="1" fillId="0" borderId="13" xfId="20" applyNumberFormat="1" applyFont="1" applyFill="1" applyBorder="1" applyAlignment="1">
      <alignment horizontal="center" vertical="center"/>
      <protection/>
    </xf>
    <xf numFmtId="0" fontId="1" fillId="0" borderId="0" xfId="0" applyFont="1" applyFill="1"/>
    <xf numFmtId="0" fontId="3" fillId="0" borderId="21" xfId="20" applyFont="1" applyFill="1" applyBorder="1" applyAlignment="1">
      <alignment vertical="center" wrapText="1"/>
      <protection/>
    </xf>
    <xf numFmtId="0" fontId="3" fillId="0" borderId="22" xfId="20" applyFont="1" applyFill="1" applyBorder="1" applyAlignment="1">
      <alignment vertical="center" wrapText="1"/>
      <protection/>
    </xf>
    <xf numFmtId="0" fontId="3" fillId="0" borderId="5" xfId="20" applyFont="1" applyFill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0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1" fillId="0" borderId="0" xfId="0" applyFont="1" applyFill="1" applyBorder="1"/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6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0" fontId="1" fillId="0" borderId="27" xfId="20" applyFont="1" applyFill="1" applyBorder="1" applyAlignment="1">
      <alignment vertical="center"/>
      <protection/>
    </xf>
    <xf numFmtId="0" fontId="3" fillId="0" borderId="26" xfId="20" applyFont="1" applyFill="1" applyBorder="1" applyAlignment="1">
      <alignment vertical="center"/>
      <protection/>
    </xf>
    <xf numFmtId="0" fontId="3" fillId="0" borderId="27" xfId="20" applyFont="1" applyFill="1" applyBorder="1" applyAlignment="1">
      <alignment vertical="center"/>
      <protection/>
    </xf>
    <xf numFmtId="0" fontId="1" fillId="0" borderId="28" xfId="20" applyFont="1" applyFill="1" applyBorder="1" applyAlignment="1" applyProtection="1">
      <alignment vertical="center"/>
      <protection locked="0"/>
    </xf>
    <xf numFmtId="0" fontId="1" fillId="0" borderId="29" xfId="20" applyFont="1" applyFill="1" applyBorder="1" applyAlignment="1" applyProtection="1">
      <alignment vertical="center"/>
      <protection locked="0"/>
    </xf>
    <xf numFmtId="0" fontId="3" fillId="0" borderId="30" xfId="20" applyFont="1" applyFill="1" applyBorder="1" applyAlignment="1">
      <alignment vertical="center"/>
      <protection/>
    </xf>
    <xf numFmtId="0" fontId="3" fillId="0" borderId="31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7" fillId="0" borderId="0" xfId="0" applyFont="1" applyFill="1"/>
    <xf numFmtId="0" fontId="7" fillId="0" borderId="0" xfId="0" applyFont="1"/>
    <xf numFmtId="164" fontId="1" fillId="0" borderId="10" xfId="20" applyNumberFormat="1" applyFont="1" applyFill="1" applyBorder="1" applyAlignment="1">
      <alignment horizontal="center" vertical="center"/>
      <protection/>
    </xf>
    <xf numFmtId="164" fontId="1" fillId="0" borderId="32" xfId="20" applyNumberFormat="1" applyFont="1" applyFill="1" applyBorder="1" applyAlignment="1" applyProtection="1">
      <alignment horizontal="center" vertical="center"/>
      <protection locked="0"/>
    </xf>
    <xf numFmtId="164" fontId="1" fillId="0" borderId="7" xfId="20" applyNumberFormat="1" applyFont="1" applyFill="1" applyBorder="1" applyAlignment="1" applyProtection="1">
      <alignment horizontal="center" vertical="center"/>
      <protection locked="0"/>
    </xf>
    <xf numFmtId="164" fontId="1" fillId="0" borderId="10" xfId="20" applyNumberFormat="1" applyFont="1" applyFill="1" applyBorder="1" applyAlignment="1" applyProtection="1">
      <alignment horizontal="center" vertical="center"/>
      <protection locked="0"/>
    </xf>
    <xf numFmtId="14" fontId="1" fillId="0" borderId="0" xfId="20" applyNumberFormat="1" applyFont="1">
      <alignment/>
      <protection/>
    </xf>
    <xf numFmtId="14" fontId="3" fillId="0" borderId="33" xfId="20" applyNumberFormat="1" applyFont="1" applyFill="1" applyBorder="1" applyAlignment="1">
      <alignment horizontal="center" vertical="center" wrapText="1"/>
      <protection/>
    </xf>
    <xf numFmtId="14" fontId="3" fillId="0" borderId="34" xfId="20" applyNumberFormat="1" applyFont="1" applyFill="1" applyBorder="1" applyAlignment="1">
      <alignment horizontal="center" vertical="center"/>
      <protection/>
    </xf>
    <xf numFmtId="14" fontId="1" fillId="0" borderId="35" xfId="20" applyNumberFormat="1" applyFont="1" applyFill="1" applyBorder="1" applyAlignment="1" applyProtection="1">
      <alignment horizontal="center" vertical="center"/>
      <protection locked="0"/>
    </xf>
    <xf numFmtId="14" fontId="1" fillId="0" borderId="36" xfId="20" applyNumberFormat="1" applyFont="1" applyFill="1" applyBorder="1" applyAlignment="1" applyProtection="1">
      <alignment horizontal="center" vertical="center"/>
      <protection locked="0"/>
    </xf>
    <xf numFmtId="14" fontId="3" fillId="0" borderId="37" xfId="20" applyNumberFormat="1" applyFont="1" applyFill="1" applyBorder="1" applyAlignment="1" applyProtection="1">
      <alignment horizontal="center" vertical="center"/>
      <protection locked="0"/>
    </xf>
    <xf numFmtId="14" fontId="3" fillId="0" borderId="38" xfId="20" applyNumberFormat="1" applyFont="1" applyFill="1" applyBorder="1" applyAlignment="1" applyProtection="1">
      <alignment horizontal="center" vertical="center"/>
      <protection locked="0"/>
    </xf>
    <xf numFmtId="14" fontId="1" fillId="0" borderId="36" xfId="20" applyNumberFormat="1" applyFont="1" applyFill="1" applyBorder="1" applyAlignment="1" applyProtection="1">
      <alignment horizontal="center" vertical="center" wrapText="1"/>
      <protection locked="0"/>
    </xf>
    <xf numFmtId="14" fontId="3" fillId="0" borderId="39" xfId="20" applyNumberFormat="1" applyFont="1" applyFill="1" applyBorder="1" applyAlignment="1" applyProtection="1">
      <alignment horizontal="center" vertical="center"/>
      <protection locked="0"/>
    </xf>
    <xf numFmtId="14" fontId="3" fillId="0" borderId="36" xfId="20" applyNumberFormat="1" applyFont="1" applyFill="1" applyBorder="1" applyAlignment="1" applyProtection="1">
      <alignment horizontal="center" vertical="center" wrapText="1"/>
      <protection locked="0"/>
    </xf>
    <xf numFmtId="14" fontId="3" fillId="0" borderId="40" xfId="20" applyNumberFormat="1" applyFont="1" applyFill="1" applyBorder="1" applyAlignment="1" applyProtection="1">
      <alignment horizontal="center" vertical="center"/>
      <protection locked="0"/>
    </xf>
    <xf numFmtId="14" fontId="1" fillId="0" borderId="41" xfId="0" applyNumberFormat="1" applyFont="1" applyBorder="1"/>
    <xf numFmtId="14" fontId="3" fillId="0" borderId="34" xfId="20" applyNumberFormat="1" applyFont="1" applyFill="1" applyBorder="1" applyAlignment="1">
      <alignment vertical="center"/>
      <protection/>
    </xf>
    <xf numFmtId="14" fontId="1" fillId="0" borderId="42" xfId="20" applyNumberFormat="1" applyFont="1" applyFill="1" applyBorder="1" applyAlignment="1">
      <alignment vertical="center"/>
      <protection/>
    </xf>
    <xf numFmtId="14" fontId="1" fillId="0" borderId="43" xfId="20" applyNumberFormat="1" applyFont="1" applyFill="1" applyBorder="1" applyAlignment="1">
      <alignment vertical="center"/>
      <protection/>
    </xf>
    <xf numFmtId="14" fontId="3" fillId="0" borderId="43" xfId="20" applyNumberFormat="1" applyFont="1" applyFill="1" applyBorder="1" applyAlignment="1">
      <alignment vertical="center"/>
      <protection/>
    </xf>
    <xf numFmtId="14" fontId="1" fillId="0" borderId="44" xfId="20" applyNumberFormat="1" applyFont="1" applyFill="1" applyBorder="1" applyAlignment="1">
      <alignment vertical="center"/>
      <protection/>
    </xf>
    <xf numFmtId="14" fontId="3" fillId="0" borderId="45" xfId="20" applyNumberFormat="1" applyFont="1" applyFill="1" applyBorder="1" applyAlignment="1">
      <alignment vertical="center"/>
      <protection/>
    </xf>
    <xf numFmtId="14" fontId="1" fillId="0" borderId="0" xfId="20" applyNumberFormat="1" applyFont="1" applyFill="1" applyBorder="1" applyAlignment="1">
      <alignment horizontal="left" vertical="center" wrapText="1"/>
      <protection/>
    </xf>
    <xf numFmtId="14" fontId="1" fillId="0" borderId="0" xfId="20" applyNumberFormat="1" applyFont="1" applyFill="1" applyBorder="1" applyAlignment="1">
      <alignment horizontal="left"/>
      <protection/>
    </xf>
    <xf numFmtId="14" fontId="1" fillId="0" borderId="0" xfId="20" applyNumberFormat="1" applyFont="1" applyFill="1" applyBorder="1" applyAlignment="1">
      <alignment horizontal="left" vertical="top"/>
      <protection/>
    </xf>
    <xf numFmtId="14" fontId="1" fillId="0" borderId="0" xfId="0" applyNumberFormat="1" applyFont="1"/>
    <xf numFmtId="14" fontId="4" fillId="0" borderId="0" xfId="0" applyNumberFormat="1" applyFont="1"/>
    <xf numFmtId="0" fontId="4" fillId="0" borderId="46" xfId="0" applyFont="1" applyFill="1" applyBorder="1"/>
    <xf numFmtId="164" fontId="1" fillId="0" borderId="47" xfId="20" applyNumberFormat="1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center"/>
      <protection/>
    </xf>
    <xf numFmtId="164" fontId="1" fillId="0" borderId="6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6" fontId="1" fillId="0" borderId="48" xfId="20" applyNumberFormat="1" applyFont="1" applyFill="1" applyBorder="1" applyAlignment="1">
      <alignment horizontal="center" vertical="center"/>
      <protection/>
    </xf>
    <xf numFmtId="6" fontId="1" fillId="0" borderId="49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50" xfId="20" applyNumberFormat="1" applyFont="1" applyFill="1" applyBorder="1" applyAlignment="1">
      <alignment horizontal="center" vertical="center"/>
      <protection/>
    </xf>
    <xf numFmtId="164" fontId="1" fillId="0" borderId="50" xfId="0" applyNumberFormat="1" applyFont="1" applyBorder="1" applyAlignment="1">
      <alignment horizontal="center" vertical="center"/>
    </xf>
    <xf numFmtId="165" fontId="3" fillId="0" borderId="49" xfId="20" applyNumberFormat="1" applyFont="1" applyFill="1" applyBorder="1" applyAlignment="1">
      <alignment horizontal="center" vertical="center"/>
      <protection/>
    </xf>
    <xf numFmtId="165" fontId="1" fillId="0" borderId="51" xfId="20" applyNumberFormat="1" applyFont="1" applyFill="1" applyBorder="1" applyAlignment="1">
      <alignment horizontal="center" vertical="center"/>
      <protection/>
    </xf>
    <xf numFmtId="165" fontId="3" fillId="0" borderId="52" xfId="20" applyNumberFormat="1" applyFont="1" applyFill="1" applyBorder="1" applyAlignment="1">
      <alignment horizontal="center" vertical="center"/>
      <protection/>
    </xf>
    <xf numFmtId="164" fontId="1" fillId="0" borderId="13" xfId="20" applyNumberFormat="1" applyFont="1" applyFill="1" applyBorder="1" applyAlignment="1" applyProtection="1">
      <alignment horizontal="center" vertical="center"/>
      <protection locked="0"/>
    </xf>
    <xf numFmtId="164" fontId="1" fillId="0" borderId="17" xfId="20" applyNumberFormat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>
      <alignment horizontal="center" vertical="center"/>
    </xf>
    <xf numFmtId="49" fontId="1" fillId="0" borderId="53" xfId="20" applyNumberFormat="1" applyFont="1" applyFill="1" applyBorder="1" applyAlignment="1">
      <alignment horizontal="center" vertical="center"/>
      <protection/>
    </xf>
    <xf numFmtId="49" fontId="1" fillId="0" borderId="54" xfId="20" applyNumberFormat="1" applyFont="1" applyFill="1" applyBorder="1" applyAlignment="1">
      <alignment horizontal="center" vertical="center"/>
      <protection/>
    </xf>
    <xf numFmtId="0" fontId="1" fillId="0" borderId="55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56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 wrapText="1"/>
      <protection/>
    </xf>
    <xf numFmtId="0" fontId="1" fillId="0" borderId="57" xfId="20" applyFont="1" applyFill="1" applyBorder="1" applyAlignment="1">
      <alignment horizontal="left" vertical="center" wrapText="1"/>
      <protection/>
    </xf>
    <xf numFmtId="0" fontId="1" fillId="0" borderId="26" xfId="20" applyFont="1" applyFill="1" applyBorder="1" applyAlignment="1">
      <alignment horizontal="left" vertical="center" wrapText="1"/>
      <protection/>
    </xf>
    <xf numFmtId="0" fontId="3" fillId="0" borderId="57" xfId="20" applyFont="1" applyFill="1" applyBorder="1" applyAlignment="1">
      <alignment horizontal="left" vertical="center" wrapText="1"/>
      <protection/>
    </xf>
    <xf numFmtId="0" fontId="3" fillId="0" borderId="26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8" xfId="20" applyFont="1" applyFill="1" applyBorder="1" applyAlignment="1" applyProtection="1">
      <alignment horizontal="left" vertical="center" wrapText="1"/>
      <protection locked="0"/>
    </xf>
    <xf numFmtId="0" fontId="1" fillId="0" borderId="28" xfId="20" applyFont="1" applyFill="1" applyBorder="1" applyAlignment="1" applyProtection="1">
      <alignment horizontal="left" vertical="center" wrapText="1"/>
      <protection locked="0"/>
    </xf>
    <xf numFmtId="0" fontId="3" fillId="0" borderId="59" xfId="20" applyFont="1" applyFill="1" applyBorder="1" applyAlignment="1">
      <alignment horizontal="left" vertical="center" wrapText="1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0" borderId="54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20" applyFont="1" applyFill="1" applyBorder="1" applyAlignment="1">
      <alignment horizontal="left" vertical="center" wrapText="1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0" fontId="3" fillId="0" borderId="62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14" fontId="1" fillId="0" borderId="35" xfId="20" applyNumberFormat="1" applyFont="1" applyFill="1" applyBorder="1" applyAlignment="1" applyProtection="1">
      <alignment horizontal="center" vertical="center"/>
      <protection locked="0"/>
    </xf>
    <xf numFmtId="14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4" fontId="1" fillId="0" borderId="46" xfId="20" applyNumberFormat="1" applyFont="1" applyFill="1" applyBorder="1" applyAlignment="1" applyProtection="1">
      <alignment horizontal="center" vertical="center"/>
      <protection locked="0"/>
    </xf>
    <xf numFmtId="14" fontId="1" fillId="0" borderId="63" xfId="0" applyNumberFormat="1" applyFon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zoomScale="92" zoomScaleNormal="92" workbookViewId="0" topLeftCell="A28">
      <selection activeCell="H31" sqref="H31"/>
    </sheetView>
  </sheetViews>
  <sheetFormatPr defaultColWidth="9.140625" defaultRowHeight="21" customHeight="1"/>
  <cols>
    <col min="1" max="1" width="8.8515625" style="7" customWidth="1"/>
    <col min="2" max="2" width="47.57421875" style="7" customWidth="1"/>
    <col min="3" max="3" width="9.140625" style="6" customWidth="1"/>
    <col min="4" max="4" width="9.7109375" style="44" customWidth="1"/>
    <col min="5" max="5" width="18.57421875" style="7" customWidth="1"/>
    <col min="6" max="6" width="18.00390625" style="107" customWidth="1"/>
    <col min="7" max="7" width="19.8515625" style="97" customWidth="1"/>
    <col min="8" max="8" width="24.140625" style="6" customWidth="1"/>
    <col min="9" max="12" width="9.140625" style="6" customWidth="1"/>
    <col min="13" max="16384" width="9.140625" style="7" customWidth="1"/>
  </cols>
  <sheetData>
    <row r="1" spans="1:7" ht="21" customHeight="1">
      <c r="A1" s="1" t="s">
        <v>53</v>
      </c>
      <c r="B1" s="1"/>
      <c r="C1" s="2"/>
      <c r="D1" s="3"/>
      <c r="E1" s="4"/>
      <c r="F1" s="100"/>
      <c r="G1" s="75"/>
    </row>
    <row r="2" spans="1:7" ht="9" customHeight="1" thickBot="1">
      <c r="A2" s="5"/>
      <c r="B2" s="8"/>
      <c r="C2" s="2"/>
      <c r="D2" s="2"/>
      <c r="E2" s="5"/>
      <c r="F2" s="100"/>
      <c r="G2" s="75"/>
    </row>
    <row r="3" spans="1:7" ht="42" customHeight="1" thickBot="1">
      <c r="A3" s="9"/>
      <c r="B3" s="10" t="s">
        <v>26</v>
      </c>
      <c r="C3" s="11" t="s">
        <v>0</v>
      </c>
      <c r="D3" s="12" t="s">
        <v>1</v>
      </c>
      <c r="E3" s="12" t="s">
        <v>2</v>
      </c>
      <c r="F3" s="12" t="s">
        <v>3</v>
      </c>
      <c r="G3" s="76" t="s">
        <v>30</v>
      </c>
    </row>
    <row r="4" spans="1:7" ht="21" customHeight="1">
      <c r="A4" s="13" t="s">
        <v>25</v>
      </c>
      <c r="B4" s="14" t="s">
        <v>4</v>
      </c>
      <c r="C4" s="15"/>
      <c r="D4" s="15"/>
      <c r="E4" s="15"/>
      <c r="F4" s="15"/>
      <c r="G4" s="77"/>
    </row>
    <row r="5" spans="1:7" ht="24" customHeight="1">
      <c r="A5" s="116" t="s">
        <v>32</v>
      </c>
      <c r="B5" s="16" t="s">
        <v>60</v>
      </c>
      <c r="C5" s="17" t="s">
        <v>6</v>
      </c>
      <c r="D5" s="41">
        <v>7</v>
      </c>
      <c r="E5" s="72"/>
      <c r="F5" s="41">
        <f>D5*E5</f>
        <v>0</v>
      </c>
      <c r="G5" s="98"/>
    </row>
    <row r="6" spans="1:7" ht="25.5" customHeight="1">
      <c r="A6" s="117"/>
      <c r="B6" s="18" t="s">
        <v>54</v>
      </c>
      <c r="C6" s="19" t="s">
        <v>7</v>
      </c>
      <c r="D6" s="20">
        <v>0</v>
      </c>
      <c r="E6" s="73" t="s">
        <v>59</v>
      </c>
      <c r="F6" s="41" t="s">
        <v>59</v>
      </c>
      <c r="G6" s="99" t="s">
        <v>59</v>
      </c>
    </row>
    <row r="7" spans="1:7" ht="35.25" customHeight="1">
      <c r="A7" s="131" t="s">
        <v>33</v>
      </c>
      <c r="B7" s="16" t="s">
        <v>61</v>
      </c>
      <c r="C7" s="19" t="s">
        <v>5</v>
      </c>
      <c r="D7" s="19">
        <v>99.5</v>
      </c>
      <c r="E7" s="73"/>
      <c r="F7" s="41">
        <f>E7*D7</f>
        <v>0</v>
      </c>
      <c r="G7" s="138"/>
    </row>
    <row r="8" spans="1:7" ht="31.5" customHeight="1">
      <c r="A8" s="117"/>
      <c r="B8" s="16" t="s">
        <v>62</v>
      </c>
      <c r="C8" s="19" t="s">
        <v>5</v>
      </c>
      <c r="D8" s="24">
        <v>30.5</v>
      </c>
      <c r="E8" s="73"/>
      <c r="F8" s="41">
        <f>D8*E8</f>
        <v>0</v>
      </c>
      <c r="G8" s="139"/>
    </row>
    <row r="9" spans="1:7" ht="31.5" customHeight="1">
      <c r="A9" s="132"/>
      <c r="B9" s="18" t="s">
        <v>55</v>
      </c>
      <c r="C9" s="19" t="s">
        <v>5</v>
      </c>
      <c r="D9" s="19">
        <v>0</v>
      </c>
      <c r="E9" s="73" t="s">
        <v>59</v>
      </c>
      <c r="F9" s="41" t="s">
        <v>59</v>
      </c>
      <c r="G9" s="78" t="s">
        <v>59</v>
      </c>
    </row>
    <row r="10" spans="1:7" s="6" customFormat="1" ht="41.4" customHeight="1">
      <c r="A10" s="133"/>
      <c r="B10" s="18" t="s">
        <v>56</v>
      </c>
      <c r="C10" s="19" t="s">
        <v>8</v>
      </c>
      <c r="D10" s="19">
        <v>0</v>
      </c>
      <c r="E10" s="73" t="s">
        <v>59</v>
      </c>
      <c r="F10" s="41" t="s">
        <v>59</v>
      </c>
      <c r="G10" s="78" t="s">
        <v>59</v>
      </c>
    </row>
    <row r="11" spans="1:7" ht="52.2" customHeight="1">
      <c r="A11" s="131" t="s">
        <v>34</v>
      </c>
      <c r="B11" s="21" t="s">
        <v>28</v>
      </c>
      <c r="C11" s="22" t="s">
        <v>23</v>
      </c>
      <c r="D11" s="24">
        <v>47</v>
      </c>
      <c r="E11" s="74"/>
      <c r="F11" s="71">
        <f>D11*E11</f>
        <v>0</v>
      </c>
      <c r="G11" s="78"/>
    </row>
    <row r="12" spans="1:7" ht="27" customHeight="1">
      <c r="A12" s="140"/>
      <c r="B12" s="23" t="s">
        <v>27</v>
      </c>
      <c r="C12" s="22" t="s">
        <v>23</v>
      </c>
      <c r="D12" s="24">
        <v>0</v>
      </c>
      <c r="E12" s="74" t="s">
        <v>59</v>
      </c>
      <c r="F12" s="71" t="s">
        <v>59</v>
      </c>
      <c r="G12" s="78" t="s">
        <v>59</v>
      </c>
    </row>
    <row r="13" spans="1:7" ht="31.5" customHeight="1">
      <c r="A13" s="141"/>
      <c r="B13" s="18" t="s">
        <v>57</v>
      </c>
      <c r="C13" s="24" t="s">
        <v>8</v>
      </c>
      <c r="D13" s="24">
        <v>0</v>
      </c>
      <c r="E13" s="74" t="s">
        <v>59</v>
      </c>
      <c r="F13" s="71" t="s">
        <v>59</v>
      </c>
      <c r="G13" s="78" t="s">
        <v>59</v>
      </c>
    </row>
    <row r="14" spans="1:7" ht="21" customHeight="1">
      <c r="A14" s="131" t="s">
        <v>35</v>
      </c>
      <c r="B14" s="25" t="s">
        <v>24</v>
      </c>
      <c r="C14" s="22" t="s">
        <v>5</v>
      </c>
      <c r="D14" s="24">
        <v>130</v>
      </c>
      <c r="E14" s="74"/>
      <c r="F14" s="71">
        <f>D14*E14</f>
        <v>0</v>
      </c>
      <c r="G14" s="78"/>
    </row>
    <row r="15" spans="1:7" ht="21" customHeight="1">
      <c r="A15" s="141"/>
      <c r="B15" s="26" t="s">
        <v>58</v>
      </c>
      <c r="C15" s="22" t="s">
        <v>5</v>
      </c>
      <c r="D15" s="24">
        <v>0</v>
      </c>
      <c r="E15" s="74" t="s">
        <v>59</v>
      </c>
      <c r="F15" s="71" t="s">
        <v>59</v>
      </c>
      <c r="G15" s="78" t="s">
        <v>59</v>
      </c>
    </row>
    <row r="16" spans="1:13" s="6" customFormat="1" ht="27.6" customHeight="1">
      <c r="A16" s="27" t="s">
        <v>36</v>
      </c>
      <c r="B16" s="28" t="s">
        <v>37</v>
      </c>
      <c r="C16" s="24" t="s">
        <v>5</v>
      </c>
      <c r="D16" s="24">
        <v>130</v>
      </c>
      <c r="E16" s="113"/>
      <c r="F16" s="43">
        <f>D16*E16</f>
        <v>0</v>
      </c>
      <c r="G16" s="79"/>
      <c r="H16" s="29"/>
      <c r="I16" s="29"/>
      <c r="J16" s="29"/>
      <c r="K16" s="29"/>
      <c r="L16" s="29"/>
      <c r="M16" s="30"/>
    </row>
    <row r="17" spans="1:13" ht="37.5" customHeight="1" thickBot="1">
      <c r="A17" s="120" t="s">
        <v>48</v>
      </c>
      <c r="B17" s="121"/>
      <c r="C17" s="31"/>
      <c r="D17" s="31"/>
      <c r="E17" s="32"/>
      <c r="F17" s="108">
        <f>SUM(F5:F16)</f>
        <v>0</v>
      </c>
      <c r="G17" s="80">
        <v>44620</v>
      </c>
      <c r="H17" s="29"/>
      <c r="I17" s="29"/>
      <c r="J17" s="29"/>
      <c r="K17" s="29"/>
      <c r="L17" s="29"/>
      <c r="M17" s="30"/>
    </row>
    <row r="18" spans="1:7" ht="21" customHeight="1">
      <c r="A18" s="13" t="s">
        <v>38</v>
      </c>
      <c r="B18" s="14" t="s">
        <v>10</v>
      </c>
      <c r="C18" s="15"/>
      <c r="D18" s="15"/>
      <c r="E18" s="33"/>
      <c r="F18" s="33"/>
      <c r="G18" s="77"/>
    </row>
    <row r="19" spans="1:7" ht="73.2" customHeight="1">
      <c r="A19" s="34" t="s">
        <v>39</v>
      </c>
      <c r="B19" s="35" t="s">
        <v>20</v>
      </c>
      <c r="C19" s="36" t="s">
        <v>5</v>
      </c>
      <c r="D19" s="36">
        <v>130</v>
      </c>
      <c r="E19" s="114"/>
      <c r="F19" s="37">
        <f aca="true" t="shared" si="0" ref="F19:F24">D19*E19</f>
        <v>0</v>
      </c>
      <c r="G19" s="142"/>
    </row>
    <row r="20" spans="1:7" ht="43.95" customHeight="1">
      <c r="A20" s="38" t="s">
        <v>50</v>
      </c>
      <c r="B20" s="21" t="s">
        <v>63</v>
      </c>
      <c r="C20" s="19" t="s">
        <v>5</v>
      </c>
      <c r="D20" s="19">
        <v>35</v>
      </c>
      <c r="E20" s="73"/>
      <c r="F20" s="39">
        <f t="shared" si="0"/>
        <v>0</v>
      </c>
      <c r="G20" s="143"/>
    </row>
    <row r="21" spans="1:7" ht="58.95" customHeight="1">
      <c r="A21" s="40" t="s">
        <v>51</v>
      </c>
      <c r="B21" s="16" t="s">
        <v>64</v>
      </c>
      <c r="C21" s="19" t="s">
        <v>8</v>
      </c>
      <c r="D21" s="19">
        <v>55</v>
      </c>
      <c r="E21" s="73"/>
      <c r="F21" s="39">
        <f t="shared" si="0"/>
        <v>0</v>
      </c>
      <c r="G21" s="143"/>
    </row>
    <row r="22" spans="1:7" ht="45" customHeight="1">
      <c r="A22" s="40" t="s">
        <v>52</v>
      </c>
      <c r="B22" s="16" t="s">
        <v>65</v>
      </c>
      <c r="C22" s="19" t="s">
        <v>8</v>
      </c>
      <c r="D22" s="19">
        <v>3</v>
      </c>
      <c r="E22" s="73"/>
      <c r="F22" s="39">
        <f t="shared" si="0"/>
        <v>0</v>
      </c>
      <c r="G22" s="144"/>
    </row>
    <row r="23" spans="1:7" ht="37.5" customHeight="1">
      <c r="A23" s="40" t="s">
        <v>40</v>
      </c>
      <c r="B23" s="16" t="s">
        <v>41</v>
      </c>
      <c r="C23" s="19" t="s">
        <v>5</v>
      </c>
      <c r="D23" s="19">
        <v>130</v>
      </c>
      <c r="E23" s="73"/>
      <c r="F23" s="41">
        <f t="shared" si="0"/>
        <v>0</v>
      </c>
      <c r="G23" s="81">
        <v>44985</v>
      </c>
    </row>
    <row r="24" spans="1:12" s="8" customFormat="1" ht="48.6" customHeight="1">
      <c r="A24" s="27" t="s">
        <v>42</v>
      </c>
      <c r="B24" s="28" t="s">
        <v>66</v>
      </c>
      <c r="C24" s="42" t="s">
        <v>9</v>
      </c>
      <c r="D24" s="42">
        <v>2</v>
      </c>
      <c r="E24" s="113"/>
      <c r="F24" s="43">
        <f t="shared" si="0"/>
        <v>0</v>
      </c>
      <c r="G24" s="82" t="s">
        <v>22</v>
      </c>
      <c r="H24" s="44"/>
      <c r="I24" s="44"/>
      <c r="J24" s="44"/>
      <c r="K24" s="44"/>
      <c r="L24" s="44"/>
    </row>
    <row r="25" spans="1:7" ht="52.5" customHeight="1" thickBot="1">
      <c r="A25" s="120" t="s">
        <v>49</v>
      </c>
      <c r="B25" s="121"/>
      <c r="C25" s="45"/>
      <c r="D25" s="45"/>
      <c r="E25" s="46"/>
      <c r="F25" s="109">
        <f>SUM(F19:F24)</f>
        <v>0</v>
      </c>
      <c r="G25" s="83"/>
    </row>
    <row r="26" spans="1:13" ht="49.95" customHeight="1">
      <c r="A26" s="13" t="s">
        <v>43</v>
      </c>
      <c r="B26" s="47" t="s">
        <v>21</v>
      </c>
      <c r="C26" s="19" t="s">
        <v>5</v>
      </c>
      <c r="D26" s="19">
        <v>130</v>
      </c>
      <c r="E26" s="19"/>
      <c r="F26" s="101">
        <f>D26*E26</f>
        <v>0</v>
      </c>
      <c r="G26" s="84" t="s">
        <v>31</v>
      </c>
      <c r="H26" s="29"/>
      <c r="I26" s="29"/>
      <c r="J26" s="29"/>
      <c r="K26" s="29"/>
      <c r="L26" s="29"/>
      <c r="M26" s="48"/>
    </row>
    <row r="27" spans="1:7" ht="29.25" customHeight="1" thickBot="1">
      <c r="A27" s="120" t="s">
        <v>44</v>
      </c>
      <c r="B27" s="121"/>
      <c r="C27" s="31"/>
      <c r="D27" s="31"/>
      <c r="E27" s="32"/>
      <c r="F27" s="115">
        <f>F26</f>
        <v>0</v>
      </c>
      <c r="G27" s="85"/>
    </row>
    <row r="28" spans="1:7" ht="36.75" customHeight="1" thickBot="1">
      <c r="A28" s="49"/>
      <c r="B28" s="50"/>
      <c r="C28" s="51"/>
      <c r="D28" s="52"/>
      <c r="E28" s="53"/>
      <c r="F28" s="102"/>
      <c r="G28" s="86"/>
    </row>
    <row r="29" spans="1:7" ht="54" customHeight="1">
      <c r="A29" s="136" t="s">
        <v>11</v>
      </c>
      <c r="B29" s="137"/>
      <c r="C29" s="54"/>
      <c r="D29" s="54"/>
      <c r="E29" s="54"/>
      <c r="F29" s="15"/>
      <c r="G29" s="87"/>
    </row>
    <row r="30" spans="1:7" ht="32.1" customHeight="1">
      <c r="A30" s="134" t="s">
        <v>45</v>
      </c>
      <c r="B30" s="135"/>
      <c r="C30" s="55"/>
      <c r="D30" s="55"/>
      <c r="E30" s="56"/>
      <c r="F30" s="103">
        <f>F17</f>
        <v>0</v>
      </c>
      <c r="G30" s="88"/>
    </row>
    <row r="31" spans="1:7" ht="32.1" customHeight="1">
      <c r="A31" s="122" t="s">
        <v>46</v>
      </c>
      <c r="B31" s="123"/>
      <c r="C31" s="57"/>
      <c r="D31" s="57"/>
      <c r="E31" s="58"/>
      <c r="F31" s="104">
        <f>F25</f>
        <v>0</v>
      </c>
      <c r="G31" s="89"/>
    </row>
    <row r="32" spans="1:7" ht="32.1" customHeight="1">
      <c r="A32" s="122" t="s">
        <v>47</v>
      </c>
      <c r="B32" s="123"/>
      <c r="C32" s="57"/>
      <c r="D32" s="57"/>
      <c r="E32" s="58"/>
      <c r="F32" s="104">
        <f>F27</f>
        <v>0</v>
      </c>
      <c r="G32" s="89"/>
    </row>
    <row r="33" spans="1:7" ht="32.1" customHeight="1">
      <c r="A33" s="124" t="s">
        <v>17</v>
      </c>
      <c r="B33" s="125"/>
      <c r="C33" s="59"/>
      <c r="D33" s="59"/>
      <c r="E33" s="60"/>
      <c r="F33" s="110">
        <f>SUM(F30:F32)</f>
        <v>0</v>
      </c>
      <c r="G33" s="90"/>
    </row>
    <row r="34" spans="1:7" ht="32.1" customHeight="1" thickBot="1">
      <c r="A34" s="127" t="s">
        <v>19</v>
      </c>
      <c r="B34" s="128"/>
      <c r="C34" s="61"/>
      <c r="D34" s="61"/>
      <c r="E34" s="62"/>
      <c r="F34" s="111">
        <f>F33*0.21</f>
        <v>0</v>
      </c>
      <c r="G34" s="91"/>
    </row>
    <row r="35" spans="1:7" ht="32.1" customHeight="1" thickBot="1">
      <c r="A35" s="129" t="s">
        <v>18</v>
      </c>
      <c r="B35" s="130"/>
      <c r="C35" s="63"/>
      <c r="D35" s="63"/>
      <c r="E35" s="64"/>
      <c r="F35" s="112">
        <f>SUM(F33:F34)</f>
        <v>0</v>
      </c>
      <c r="G35" s="92"/>
    </row>
    <row r="36" spans="1:7" ht="21" customHeight="1">
      <c r="A36" s="118"/>
      <c r="B36" s="118"/>
      <c r="C36" s="118"/>
      <c r="D36" s="118"/>
      <c r="E36" s="118"/>
      <c r="F36" s="118"/>
      <c r="G36" s="118"/>
    </row>
    <row r="37" spans="1:7" ht="21" customHeight="1">
      <c r="A37" s="65"/>
      <c r="B37" s="65"/>
      <c r="C37" s="65"/>
      <c r="D37" s="65"/>
      <c r="E37" s="65"/>
      <c r="F37" s="105"/>
      <c r="G37" s="93"/>
    </row>
    <row r="38" spans="1:7" ht="21" customHeight="1">
      <c r="A38" s="126" t="s">
        <v>69</v>
      </c>
      <c r="B38" s="126"/>
      <c r="C38" s="126" t="s">
        <v>16</v>
      </c>
      <c r="D38" s="126"/>
      <c r="E38" s="126"/>
      <c r="F38" s="126"/>
      <c r="G38" s="126"/>
    </row>
    <row r="39" spans="1:7" ht="21" customHeight="1">
      <c r="A39" s="66"/>
      <c r="B39" s="67"/>
      <c r="C39" s="68"/>
      <c r="D39" s="2"/>
      <c r="E39" s="67"/>
      <c r="F39" s="100"/>
      <c r="G39" s="94"/>
    </row>
    <row r="40" spans="1:12" s="70" customFormat="1" ht="21" customHeight="1">
      <c r="A40" s="119" t="s">
        <v>12</v>
      </c>
      <c r="B40" s="119"/>
      <c r="C40" s="119" t="s">
        <v>13</v>
      </c>
      <c r="D40" s="119"/>
      <c r="E40" s="119"/>
      <c r="F40" s="119"/>
      <c r="G40" s="119"/>
      <c r="H40" s="69"/>
      <c r="I40" s="69"/>
      <c r="J40" s="69"/>
      <c r="K40" s="69"/>
      <c r="L40" s="69"/>
    </row>
    <row r="41" spans="1:7" ht="21" customHeight="1">
      <c r="A41" s="66"/>
      <c r="B41" s="66"/>
      <c r="C41" s="44"/>
      <c r="D41" s="68"/>
      <c r="E41" s="66"/>
      <c r="F41" s="68"/>
      <c r="G41" s="95"/>
    </row>
    <row r="42" spans="1:7" ht="21" customHeight="1">
      <c r="A42" s="66"/>
      <c r="B42" s="66"/>
      <c r="C42" s="68"/>
      <c r="D42" s="68"/>
      <c r="E42" s="66"/>
      <c r="F42" s="68"/>
      <c r="G42" s="95"/>
    </row>
    <row r="43" spans="1:7" ht="21" customHeight="1">
      <c r="A43" s="149" t="s">
        <v>14</v>
      </c>
      <c r="B43" s="149"/>
      <c r="C43" s="149" t="s">
        <v>15</v>
      </c>
      <c r="D43" s="149"/>
      <c r="E43" s="149"/>
      <c r="F43" s="149"/>
      <c r="G43" s="149"/>
    </row>
    <row r="44" spans="1:7" ht="48.75" customHeight="1">
      <c r="A44" s="147" t="s">
        <v>67</v>
      </c>
      <c r="B44" s="147"/>
      <c r="C44" s="148" t="s">
        <v>29</v>
      </c>
      <c r="D44" s="148"/>
      <c r="E44" s="148"/>
      <c r="F44" s="148"/>
      <c r="G44" s="148"/>
    </row>
    <row r="45" spans="1:7" ht="46.2" customHeight="1">
      <c r="A45" s="145" t="s">
        <v>68</v>
      </c>
      <c r="B45" s="146"/>
      <c r="C45" s="44"/>
      <c r="E45" s="8"/>
      <c r="F45" s="106"/>
      <c r="G45" s="96"/>
    </row>
    <row r="46" spans="1:7" ht="21" customHeight="1">
      <c r="A46" s="8"/>
      <c r="B46" s="8"/>
      <c r="C46" s="44"/>
      <c r="E46" s="8"/>
      <c r="F46" s="106"/>
      <c r="G46" s="96"/>
    </row>
    <row r="47" spans="1:7" ht="21" customHeight="1">
      <c r="A47" s="8"/>
      <c r="B47" s="8"/>
      <c r="C47" s="44"/>
      <c r="E47" s="8"/>
      <c r="F47" s="106"/>
      <c r="G47" s="96"/>
    </row>
  </sheetData>
  <mergeCells count="26">
    <mergeCell ref="A17:B17"/>
    <mergeCell ref="A11:A13"/>
    <mergeCell ref="G19:G22"/>
    <mergeCell ref="A14:A15"/>
    <mergeCell ref="A45:B45"/>
    <mergeCell ref="A44:B44"/>
    <mergeCell ref="C44:G44"/>
    <mergeCell ref="A43:B43"/>
    <mergeCell ref="A25:B25"/>
    <mergeCell ref="C43:G43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  <mergeCell ref="G7:G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2c95aeb96d73ee3c79647eee23aa209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6e745f103adf215fb53a4dc885531d90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484049-37F6-4BF0-8F14-DDE112E05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8d690c5f-7846-456b-922c-7f81e7b73eda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Garlíková Jarmila DiS.</cp:lastModifiedBy>
  <cp:lastPrinted>2020-08-18T11:40:11Z</cp:lastPrinted>
  <dcterms:created xsi:type="dcterms:W3CDTF">2013-07-10T06:31:46Z</dcterms:created>
  <dcterms:modified xsi:type="dcterms:W3CDTF">2020-08-19T06:33:29Z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