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Dívčí Hrad a Sádek u Dívčího Hradu - BR\ZD\"/>
    </mc:Choice>
  </mc:AlternateContent>
  <xr:revisionPtr revIDLastSave="0" documentId="13_ncr:1_{B05DAC52-0163-4753-BD7A-6C159C53C873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1" l="1"/>
  <c r="F23" i="1"/>
  <c r="F24" i="1" s="1"/>
  <c r="F30" i="1" s="1"/>
  <c r="F21" i="1"/>
  <c r="F18" i="1"/>
  <c r="F19" i="1"/>
  <c r="F17" i="1"/>
  <c r="F16" i="1"/>
  <c r="F13" i="1"/>
  <c r="F7" i="1"/>
  <c r="F8" i="1"/>
  <c r="F9" i="1"/>
  <c r="F10" i="1"/>
  <c r="F11" i="1"/>
  <c r="F12" i="1"/>
  <c r="F6" i="1"/>
  <c r="F5" i="1"/>
  <c r="F14" i="1" l="1"/>
  <c r="F28" i="1" s="1"/>
  <c r="F22" i="1"/>
  <c r="F29" i="1" s="1"/>
  <c r="F31" i="1" l="1"/>
  <c r="F32" i="1" l="1"/>
  <c r="F33" i="1" s="1"/>
</calcChain>
</file>

<file path=xl/sharedStrings.xml><?xml version="1.0" encoding="utf-8"?>
<sst xmlns="http://schemas.openxmlformats.org/spreadsheetml/2006/main" count="89" uniqueCount="72">
  <si>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</si>
  <si>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</si>
  <si>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</si>
  <si>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</si>
  <si>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</si>
  <si>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</si>
  <si>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</si>
  <si>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</si>
  <si>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</si>
  <si>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</si>
  <si>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</si>
  <si>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</si>
  <si>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</si>
  <si>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</si>
  <si>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</si>
  <si>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</si>
  <si>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</si>
  <si>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</si>
  <si>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</si>
  <si>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</si>
  <si>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</si>
  <si>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</si>
  <si>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</si>
  <si>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</si>
  <si>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</si>
  <si>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</si>
  <si>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</si>
  <si>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</si>
  <si>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</si>
  <si>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</si>
  <si>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7) Počet MJ bude stanoven podle původní katastrální hranice.</t>
  </si>
  <si>
    <t>3) V případě, že bude podána žaloba do rozhodnutí SPÚ o zamítnutí odvolání, bude další dokumentace návrhu KoPÚ řešena dodatkem k SoD.</t>
  </si>
  <si>
    <t>Termín dle čl. 5.1. smlouvy o dílo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</si>
  <si>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</si>
  <si>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</si>
  <si>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</si>
  <si>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</si>
  <si>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</si>
  <si>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</si>
  <si>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</si>
  <si>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</si>
  <si>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</si>
  <si>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</si>
  <si>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</si>
  <si>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</si>
  <si>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</si>
  <si>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</si>
  <si>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</si>
  <si>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</si>
  <si>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</si>
  <si>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</si>
  <si>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</si>
  <si>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</si>
  <si>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</si>
  <si>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</si>
  <si>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xx.xx.xxxx 4)</t>
  </si>
  <si>
    <t xml:space="preserve">  xx.xx.xxxx 4)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</si>
  <si>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</si>
  <si>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</si>
  <si>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</si>
  <si>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Předložení aktuální dokumentace návrhu KoPÚ 3)</t>
  </si>
  <si>
    <t>Podrobné měření polohopisu v obvodu KoPÚ</t>
  </si>
  <si>
    <t>Mgr. Dana Lišková
ředitelka Krajského pozemkového úřadu
pro Moravskoslezský kraj</t>
  </si>
  <si>
    <t>Revize stávajícího bodového pole</t>
  </si>
  <si>
    <t>Doplnění stávajícího bodového pole</t>
  </si>
  <si>
    <t>Zjišťování průběhu vlastnických hranic v lesních porostech včetně trvalého označení lomových bodů</t>
  </si>
  <si>
    <t>Vyhotovení podkladů pro případnou změnu katastrální hranice 7)</t>
  </si>
  <si>
    <t>do 1 měsíce od výzvy objednatele</t>
  </si>
  <si>
    <t>Položkový výkaz činností - Příloha ke Smlouvě o dílo - KoPÚ Dívčí Hrad</t>
  </si>
  <si>
    <t>30.8.2023</t>
  </si>
  <si>
    <t>30.9.2024</t>
  </si>
  <si>
    <t xml:space="preserve">V Ostravě dne ………………………...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</si>
</sst>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8" formatCode="#,##0.00\ &quot;Kč&quot;;[Red]\-#,##0.0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0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14" xfId="1" applyNumberFormat="1" applyFont="1" applyFill="1" applyBorder="1" applyAlignment="1">
      <alignment horizontal="right" vertical="center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/>
    <xf numFmtId="0" fontId="4" fillId="0" borderId="0" xfId="1" applyFont="1"/>
    <xf numFmtId="0" fontId="3" fillId="0" borderId="0" xfId="0" applyFont="1"/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/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right" vertical="center"/>
    </xf>
    <xf numFmtId="164" fontId="4" fillId="0" borderId="25" xfId="1" applyNumberFormat="1" applyFont="1" applyFill="1" applyBorder="1" applyAlignment="1">
      <alignment horizontal="right" vertical="center"/>
    </xf>
    <xf numFmtId="164" fontId="3" fillId="0" borderId="55" xfId="1" applyNumberFormat="1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right" vertical="center"/>
    </xf>
    <xf numFmtId="164" fontId="4" fillId="0" borderId="25" xfId="0" applyNumberFormat="1" applyFont="1" applyBorder="1" applyAlignment="1">
      <alignment vertical="center"/>
    </xf>
    <xf numFmtId="3" fontId="4" fillId="0" borderId="1" xfId="1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right"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64" fontId="3" fillId="0" borderId="17" xfId="1" applyNumberFormat="1" applyFont="1" applyFill="1" applyBorder="1" applyAlignment="1">
      <alignment horizontal="right" vertical="center"/>
    </xf>
    <xf numFmtId="0" fontId="4" fillId="0" borderId="56" xfId="1" applyFont="1" applyFill="1" applyBorder="1" applyAlignment="1">
      <alignment horizontal="center" vertical="center" wrapText="1"/>
    </xf>
    <xf numFmtId="0" fontId="4" fillId="0" borderId="56" xfId="1" applyFont="1" applyFill="1" applyBorder="1" applyAlignment="1">
      <alignment vertical="center" wrapText="1"/>
    </xf>
    <xf numFmtId="164" fontId="4" fillId="0" borderId="56" xfId="0" applyNumberFormat="1" applyFont="1" applyBorder="1" applyAlignment="1">
      <alignment horizontal="right" vertical="center"/>
    </xf>
    <xf numFmtId="164" fontId="4" fillId="0" borderId="56" xfId="1" applyNumberFormat="1" applyFont="1" applyFill="1" applyBorder="1" applyAlignment="1" applyProtection="1">
      <alignment horizontal="center" vertical="center"/>
      <protection locked="0"/>
    </xf>
    <xf numFmtId="0" fontId="4" fillId="0" borderId="24" xfId="0" applyFont="1" applyBorder="1" applyAlignment="1">
      <alignment vertical="center"/>
    </xf>
    <xf numFmtId="0" fontId="3" fillId="0" borderId="24" xfId="1" applyFont="1" applyFill="1" applyBorder="1" applyAlignment="1">
      <alignment vertical="center" wrapText="1"/>
    </xf>
    <xf numFmtId="0" fontId="3" fillId="0" borderId="24" xfId="0" applyFont="1" applyFill="1" applyBorder="1"/>
    <xf numFmtId="164" fontId="4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24" xfId="0" applyFont="1" applyBorder="1"/>
    <xf numFmtId="0" fontId="3" fillId="0" borderId="0" xfId="1" applyFont="1" applyFill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1" applyFont="1" applyFill="1" applyBorder="1" applyAlignment="1">
      <alignment vertical="top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8" fontId="4" fillId="0" borderId="36" xfId="1" applyNumberFormat="1" applyFont="1" applyFill="1" applyBorder="1" applyAlignment="1">
      <alignment vertical="center"/>
    </xf>
    <xf numFmtId="8" fontId="3" fillId="0" borderId="48" xfId="1" applyNumberFormat="1" applyFont="1" applyFill="1" applyBorder="1" applyAlignment="1">
      <alignment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topLeftCell="A19" zoomScaleNormal="100" workbookViewId="0">
      <selection activeCell="B11" sqref="B11"/>
    </sheetView>
  </sheetViews>
  <sheetFormatPr defaultColWidth="9.140625" defaultRowHeight="21" customHeight="1" x14ac:dyDescent="0.2"/>
  <cols>
    <col min="1" max="1" width="7.7109375" style="4" customWidth="1"/>
    <col min="2" max="2" width="47.5703125" style="4" customWidth="1"/>
    <col min="3" max="3" width="8.42578125" style="7" customWidth="1"/>
    <col min="4" max="4" width="7.42578125" style="7" customWidth="1"/>
    <col min="5" max="5" width="14.5703125" style="4" customWidth="1"/>
    <col min="6" max="6" width="16.7109375" style="4" customWidth="1"/>
    <col min="7" max="7" width="15.42578125" style="4" customWidth="1"/>
    <col min="8" max="16384" width="9.140625" style="4"/>
  </cols>
  <sheetData>
    <row r="1" spans="1:7" ht="21" customHeight="1" x14ac:dyDescent="0.25">
      <c r="A1" s="6" t="s">
        <v>68</v>
      </c>
      <c r="B1" s="6"/>
      <c r="C1" s="77"/>
      <c r="D1" s="78"/>
      <c r="E1" s="74"/>
      <c r="F1" s="3"/>
      <c r="G1" s="3"/>
    </row>
    <row r="2" spans="1:7" ht="9" customHeight="1" thickBot="1" x14ac:dyDescent="0.25">
      <c r="A2" s="3"/>
      <c r="B2" s="75"/>
      <c r="C2" s="77"/>
      <c r="D2" s="77"/>
      <c r="E2" s="3"/>
      <c r="F2" s="3"/>
      <c r="G2" s="3"/>
    </row>
    <row r="3" spans="1:7" ht="44.25" customHeight="1" thickBot="1" x14ac:dyDescent="0.25">
      <c r="A3" s="8"/>
      <c r="B3" s="9" t="s">
        <v>25</v>
      </c>
      <c r="C3" s="10" t="s">
        <v>0</v>
      </c>
      <c r="D3" s="11" t="s">
        <v>1</v>
      </c>
      <c r="E3" s="11" t="s">
        <v>2</v>
      </c>
      <c r="F3" s="11" t="s">
        <v>3</v>
      </c>
      <c r="G3" s="12" t="s">
        <v>32</v>
      </c>
    </row>
    <row r="4" spans="1:7" ht="30" customHeight="1" x14ac:dyDescent="0.2">
      <c r="A4" s="13" t="s">
        <v>24</v>
      </c>
      <c r="B4" s="14" t="s">
        <v>4</v>
      </c>
      <c r="C4" s="15"/>
      <c r="D4" s="15"/>
      <c r="E4" s="15"/>
      <c r="F4" s="15"/>
      <c r="G4" s="16"/>
    </row>
    <row r="5" spans="1:7" ht="27.75" customHeight="1" x14ac:dyDescent="0.2">
      <c r="A5" s="120" t="s">
        <v>34</v>
      </c>
      <c r="B5" s="17" t="s">
        <v>63</v>
      </c>
      <c r="C5" s="79" t="s">
        <v>6</v>
      </c>
      <c r="D5" s="41">
        <v>15</v>
      </c>
      <c r="E5" s="18"/>
      <c r="F5" s="19">
        <f>D5*E5</f>
        <v>0</v>
      </c>
      <c r="G5" s="116" t="s">
        <v>55</v>
      </c>
    </row>
    <row r="6" spans="1:7" ht="27.75" customHeight="1" x14ac:dyDescent="0.2">
      <c r="A6" s="121"/>
      <c r="B6" s="17" t="s">
        <v>64</v>
      </c>
      <c r="C6" s="48" t="s">
        <v>7</v>
      </c>
      <c r="D6" s="80">
        <v>2</v>
      </c>
      <c r="E6" s="20"/>
      <c r="F6" s="19">
        <f>D6*E6</f>
        <v>0</v>
      </c>
      <c r="G6" s="119"/>
    </row>
    <row r="7" spans="1:7" ht="27.75" customHeight="1" x14ac:dyDescent="0.2">
      <c r="A7" s="113" t="s">
        <v>35</v>
      </c>
      <c r="B7" s="17" t="s">
        <v>61</v>
      </c>
      <c r="C7" s="48" t="s">
        <v>5</v>
      </c>
      <c r="D7" s="48">
        <v>626</v>
      </c>
      <c r="E7" s="20"/>
      <c r="F7" s="19">
        <f t="shared" ref="F7:F12" si="0">D7*E7</f>
        <v>0</v>
      </c>
      <c r="G7" s="86" t="s">
        <v>55</v>
      </c>
    </row>
    <row r="8" spans="1:7" s="7" customFormat="1" ht="28.5" customHeight="1" x14ac:dyDescent="0.2">
      <c r="A8" s="133"/>
      <c r="B8" s="17" t="s">
        <v>65</v>
      </c>
      <c r="C8" s="48" t="s">
        <v>8</v>
      </c>
      <c r="D8" s="48">
        <v>20</v>
      </c>
      <c r="E8" s="20"/>
      <c r="F8" s="19">
        <f t="shared" si="0"/>
        <v>0</v>
      </c>
      <c r="G8" s="21" t="s">
        <v>55</v>
      </c>
    </row>
    <row r="9" spans="1:7" ht="42.75" x14ac:dyDescent="0.2">
      <c r="A9" s="113" t="s">
        <v>36</v>
      </c>
      <c r="B9" s="22" t="s">
        <v>27</v>
      </c>
      <c r="C9" s="82" t="s">
        <v>22</v>
      </c>
      <c r="D9" s="81">
        <v>144</v>
      </c>
      <c r="E9" s="23"/>
      <c r="F9" s="19">
        <f t="shared" si="0"/>
        <v>0</v>
      </c>
      <c r="G9" s="21" t="s">
        <v>55</v>
      </c>
    </row>
    <row r="10" spans="1:7" ht="28.5" x14ac:dyDescent="0.2">
      <c r="A10" s="114"/>
      <c r="B10" s="22" t="s">
        <v>26</v>
      </c>
      <c r="C10" s="82" t="s">
        <v>22</v>
      </c>
      <c r="D10" s="81">
        <v>22</v>
      </c>
      <c r="E10" s="23"/>
      <c r="F10" s="19">
        <f t="shared" si="0"/>
        <v>0</v>
      </c>
      <c r="G10" s="21" t="s">
        <v>55</v>
      </c>
    </row>
    <row r="11" spans="1:7" ht="26.25" customHeight="1" x14ac:dyDescent="0.2">
      <c r="A11" s="115"/>
      <c r="B11" s="17" t="s">
        <v>66</v>
      </c>
      <c r="C11" s="81" t="s">
        <v>8</v>
      </c>
      <c r="D11" s="81">
        <v>56</v>
      </c>
      <c r="E11" s="23"/>
      <c r="F11" s="19">
        <f t="shared" si="0"/>
        <v>0</v>
      </c>
      <c r="G11" s="86" t="s">
        <v>55</v>
      </c>
    </row>
    <row r="12" spans="1:7" ht="28.5" customHeight="1" x14ac:dyDescent="0.2">
      <c r="A12" s="87" t="s">
        <v>37</v>
      </c>
      <c r="B12" s="24" t="s">
        <v>23</v>
      </c>
      <c r="C12" s="82" t="s">
        <v>5</v>
      </c>
      <c r="D12" s="81">
        <v>626</v>
      </c>
      <c r="E12" s="23"/>
      <c r="F12" s="19">
        <f t="shared" si="0"/>
        <v>0</v>
      </c>
      <c r="G12" s="21" t="s">
        <v>55</v>
      </c>
    </row>
    <row r="13" spans="1:7" s="7" customFormat="1" ht="28.5" customHeight="1" x14ac:dyDescent="0.2">
      <c r="A13" s="25" t="s">
        <v>38</v>
      </c>
      <c r="B13" s="26" t="s">
        <v>39</v>
      </c>
      <c r="C13" s="81" t="s">
        <v>5</v>
      </c>
      <c r="D13" s="81">
        <v>626</v>
      </c>
      <c r="E13" s="27"/>
      <c r="F13" s="28">
        <f>D13*E13</f>
        <v>0</v>
      </c>
      <c r="G13" s="29" t="s">
        <v>55</v>
      </c>
    </row>
    <row r="14" spans="1:7" ht="30" customHeight="1" thickBot="1" x14ac:dyDescent="0.25">
      <c r="A14" s="111" t="s">
        <v>50</v>
      </c>
      <c r="B14" s="112"/>
      <c r="C14" s="32"/>
      <c r="D14" s="32"/>
      <c r="E14" s="33"/>
      <c r="F14" s="89">
        <f>SUM(F5:F13)</f>
        <v>0</v>
      </c>
      <c r="G14" s="95">
        <v>44591</v>
      </c>
    </row>
    <row r="15" spans="1:7" ht="28.5" customHeight="1" x14ac:dyDescent="0.2">
      <c r="A15" s="13" t="s">
        <v>40</v>
      </c>
      <c r="B15" s="14" t="s">
        <v>10</v>
      </c>
      <c r="C15" s="15"/>
      <c r="D15" s="15"/>
      <c r="E15" s="34"/>
      <c r="F15" s="88"/>
      <c r="G15" s="35"/>
    </row>
    <row r="16" spans="1:7" ht="27.75" customHeight="1" x14ac:dyDescent="0.2">
      <c r="A16" s="36" t="s">
        <v>41</v>
      </c>
      <c r="B16" s="37" t="s">
        <v>20</v>
      </c>
      <c r="C16" s="83" t="s">
        <v>5</v>
      </c>
      <c r="D16" s="83">
        <v>626</v>
      </c>
      <c r="E16" s="38"/>
      <c r="F16" s="90">
        <f>D16*E16</f>
        <v>0</v>
      </c>
      <c r="G16" s="116" t="s">
        <v>56</v>
      </c>
    </row>
    <row r="17" spans="1:7" ht="28.5" x14ac:dyDescent="0.2">
      <c r="A17" s="39" t="s">
        <v>51</v>
      </c>
      <c r="B17" s="22" t="s">
        <v>57</v>
      </c>
      <c r="C17" s="48" t="s">
        <v>5</v>
      </c>
      <c r="D17" s="48">
        <v>45</v>
      </c>
      <c r="E17" s="20"/>
      <c r="F17" s="91">
        <f>D17*E17</f>
        <v>0</v>
      </c>
      <c r="G17" s="117"/>
    </row>
    <row r="18" spans="1:7" ht="43.5" customHeight="1" x14ac:dyDescent="0.2">
      <c r="A18" s="40" t="s">
        <v>52</v>
      </c>
      <c r="B18" s="17" t="s">
        <v>58</v>
      </c>
      <c r="C18" s="48" t="s">
        <v>8</v>
      </c>
      <c r="D18" s="48">
        <v>120</v>
      </c>
      <c r="E18" s="20"/>
      <c r="F18" s="91">
        <f t="shared" ref="F18:F19" si="1">D18*E18</f>
        <v>0</v>
      </c>
      <c r="G18" s="117"/>
    </row>
    <row r="19" spans="1:7" ht="42.75" x14ac:dyDescent="0.2">
      <c r="A19" s="40" t="s">
        <v>53</v>
      </c>
      <c r="B19" s="17" t="s">
        <v>59</v>
      </c>
      <c r="C19" s="48" t="s">
        <v>8</v>
      </c>
      <c r="D19" s="48">
        <v>5</v>
      </c>
      <c r="E19" s="20"/>
      <c r="F19" s="91">
        <f t="shared" si="1"/>
        <v>0</v>
      </c>
      <c r="G19" s="118"/>
    </row>
    <row r="20" spans="1:7" ht="28.5" x14ac:dyDescent="0.2">
      <c r="A20" s="40" t="s">
        <v>42</v>
      </c>
      <c r="B20" s="17" t="s">
        <v>43</v>
      </c>
      <c r="C20" s="48" t="s">
        <v>5</v>
      </c>
      <c r="D20" s="48">
        <v>623</v>
      </c>
      <c r="E20" s="20"/>
      <c r="F20" s="91">
        <f>D20*E20</f>
        <v>0</v>
      </c>
      <c r="G20" s="42" t="s">
        <v>69</v>
      </c>
    </row>
    <row r="21" spans="1:7" s="75" customFormat="1" ht="42.75" x14ac:dyDescent="0.2">
      <c r="A21" s="25" t="s">
        <v>44</v>
      </c>
      <c r="B21" s="26" t="s">
        <v>60</v>
      </c>
      <c r="C21" s="84" t="s">
        <v>9</v>
      </c>
      <c r="D21" s="84">
        <v>4</v>
      </c>
      <c r="E21" s="27"/>
      <c r="F21" s="28">
        <f>D21*E21</f>
        <v>0</v>
      </c>
      <c r="G21" s="43" t="s">
        <v>67</v>
      </c>
    </row>
    <row r="22" spans="1:7" ht="30" customHeight="1" thickBot="1" x14ac:dyDescent="0.25">
      <c r="A22" s="111" t="s">
        <v>54</v>
      </c>
      <c r="B22" s="112"/>
      <c r="C22" s="44"/>
      <c r="D22" s="44"/>
      <c r="E22" s="45"/>
      <c r="F22" s="92">
        <f>SUM(F16:F21)</f>
        <v>0</v>
      </c>
      <c r="G22" s="46"/>
    </row>
    <row r="23" spans="1:7" ht="30" customHeight="1" x14ac:dyDescent="0.2">
      <c r="A23" s="13" t="s">
        <v>45</v>
      </c>
      <c r="B23" s="47" t="s">
        <v>21</v>
      </c>
      <c r="C23" s="48" t="s">
        <v>5</v>
      </c>
      <c r="D23" s="48">
        <v>626</v>
      </c>
      <c r="E23" s="93"/>
      <c r="F23" s="96">
        <f>D23*E23</f>
        <v>0</v>
      </c>
      <c r="G23" s="49" t="s">
        <v>70</v>
      </c>
    </row>
    <row r="24" spans="1:7" ht="30" customHeight="1" thickBot="1" x14ac:dyDescent="0.25">
      <c r="A24" s="111" t="s">
        <v>46</v>
      </c>
      <c r="B24" s="112"/>
      <c r="C24" s="32"/>
      <c r="D24" s="32"/>
      <c r="E24" s="33"/>
      <c r="F24" s="94">
        <f>SUM(F23)</f>
        <v>0</v>
      </c>
      <c r="G24" s="51"/>
    </row>
    <row r="25" spans="1:7" ht="24" customHeight="1" x14ac:dyDescent="0.2">
      <c r="A25" s="97"/>
      <c r="B25" s="97"/>
      <c r="C25" s="98"/>
      <c r="D25" s="98"/>
      <c r="E25" s="98"/>
      <c r="F25" s="99"/>
      <c r="G25" s="100"/>
    </row>
    <row r="26" spans="1:7" ht="24" customHeight="1" thickBot="1" x14ac:dyDescent="0.25">
      <c r="A26" s="101"/>
      <c r="B26" s="102"/>
      <c r="C26" s="44"/>
      <c r="D26" s="103"/>
      <c r="E26" s="104"/>
      <c r="F26" s="105"/>
      <c r="G26" s="105"/>
    </row>
    <row r="27" spans="1:7" ht="45" customHeight="1" x14ac:dyDescent="0.2">
      <c r="A27" s="136" t="s">
        <v>11</v>
      </c>
      <c r="B27" s="137"/>
      <c r="C27" s="52"/>
      <c r="D27" s="52"/>
      <c r="E27" s="52"/>
      <c r="F27" s="52"/>
      <c r="G27" s="53"/>
    </row>
    <row r="28" spans="1:7" ht="27" customHeight="1" x14ac:dyDescent="0.2">
      <c r="A28" s="134" t="s">
        <v>47</v>
      </c>
      <c r="B28" s="135"/>
      <c r="C28" s="54"/>
      <c r="D28" s="54"/>
      <c r="E28" s="55"/>
      <c r="F28" s="56">
        <f>F14</f>
        <v>0</v>
      </c>
      <c r="G28" s="57"/>
    </row>
    <row r="29" spans="1:7" ht="32.1" customHeight="1" x14ac:dyDescent="0.2">
      <c r="A29" s="124" t="s">
        <v>48</v>
      </c>
      <c r="B29" s="125"/>
      <c r="C29" s="58"/>
      <c r="D29" s="58"/>
      <c r="E29" s="59"/>
      <c r="F29" s="60">
        <f>F22</f>
        <v>0</v>
      </c>
      <c r="G29" s="61"/>
    </row>
    <row r="30" spans="1:7" ht="32.1" customHeight="1" x14ac:dyDescent="0.2">
      <c r="A30" s="124" t="s">
        <v>49</v>
      </c>
      <c r="B30" s="125"/>
      <c r="C30" s="58"/>
      <c r="D30" s="58"/>
      <c r="E30" s="59"/>
      <c r="F30" s="60">
        <f>F24</f>
        <v>0</v>
      </c>
      <c r="G30" s="61"/>
    </row>
    <row r="31" spans="1:7" ht="32.1" customHeight="1" x14ac:dyDescent="0.2">
      <c r="A31" s="126" t="s">
        <v>17</v>
      </c>
      <c r="B31" s="127"/>
      <c r="C31" s="62"/>
      <c r="D31" s="62"/>
      <c r="E31" s="63"/>
      <c r="F31" s="64">
        <f>SUM(F28:F30)</f>
        <v>0</v>
      </c>
      <c r="G31" s="65"/>
    </row>
    <row r="32" spans="1:7" ht="32.1" customHeight="1" thickBot="1" x14ac:dyDescent="0.25">
      <c r="A32" s="129" t="s">
        <v>19</v>
      </c>
      <c r="B32" s="130"/>
      <c r="C32" s="66"/>
      <c r="D32" s="66"/>
      <c r="E32" s="67"/>
      <c r="F32" s="139">
        <f>ROUND(F31*0.21,0)</f>
        <v>0</v>
      </c>
      <c r="G32" s="68"/>
    </row>
    <row r="33" spans="1:7" ht="32.1" customHeight="1" thickBot="1" x14ac:dyDescent="0.25">
      <c r="A33" s="131" t="s">
        <v>18</v>
      </c>
      <c r="B33" s="132"/>
      <c r="C33" s="69"/>
      <c r="D33" s="69"/>
      <c r="E33" s="70"/>
      <c r="F33" s="138">
        <f>F31+F32</f>
        <v>0</v>
      </c>
      <c r="G33" s="71"/>
    </row>
    <row r="34" spans="1:7" ht="21" customHeight="1" x14ac:dyDescent="0.2">
      <c r="A34" s="122"/>
      <c r="B34" s="122"/>
      <c r="C34" s="122"/>
      <c r="D34" s="122"/>
      <c r="E34" s="122"/>
      <c r="F34" s="122"/>
      <c r="G34" s="122"/>
    </row>
    <row r="35" spans="1:7" ht="21" customHeight="1" x14ac:dyDescent="0.2">
      <c r="A35" s="72"/>
      <c r="B35" s="72"/>
      <c r="C35" s="72"/>
      <c r="D35" s="72"/>
      <c r="E35" s="72"/>
      <c r="F35" s="72"/>
      <c r="G35" s="72"/>
    </row>
    <row r="36" spans="1:7" ht="21" customHeight="1" x14ac:dyDescent="0.2">
      <c r="A36" s="128" t="s">
        <v>71</v>
      </c>
      <c r="B36" s="128"/>
      <c r="C36" s="128" t="s">
        <v>16</v>
      </c>
      <c r="D36" s="128"/>
      <c r="E36" s="128"/>
      <c r="F36" s="128"/>
      <c r="G36" s="128"/>
    </row>
    <row r="37" spans="1:7" ht="21" customHeight="1" x14ac:dyDescent="0.2">
      <c r="A37" s="1"/>
      <c r="B37" s="5"/>
      <c r="C37" s="2"/>
      <c r="D37" s="77"/>
      <c r="E37" s="5"/>
      <c r="F37" s="3"/>
      <c r="G37" s="5"/>
    </row>
    <row r="38" spans="1:7" s="73" customFormat="1" ht="21" customHeight="1" x14ac:dyDescent="0.25">
      <c r="A38" s="123" t="s">
        <v>12</v>
      </c>
      <c r="B38" s="123"/>
      <c r="C38" s="123" t="s">
        <v>13</v>
      </c>
      <c r="D38" s="123"/>
      <c r="E38" s="123"/>
      <c r="F38" s="123"/>
      <c r="G38" s="123"/>
    </row>
    <row r="39" spans="1:7" ht="21" customHeight="1" x14ac:dyDescent="0.2">
      <c r="A39" s="1"/>
      <c r="B39" s="1"/>
      <c r="C39" s="85"/>
      <c r="D39" s="2"/>
      <c r="E39" s="1"/>
      <c r="F39" s="2"/>
      <c r="G39" s="1"/>
    </row>
    <row r="40" spans="1:7" ht="21" customHeight="1" x14ac:dyDescent="0.2">
      <c r="A40" s="1"/>
      <c r="B40" s="1"/>
      <c r="C40" s="2"/>
      <c r="D40" s="2"/>
      <c r="E40" s="1"/>
      <c r="F40" s="2"/>
      <c r="G40" s="1"/>
    </row>
    <row r="41" spans="1:7" ht="33" customHeight="1" x14ac:dyDescent="0.2">
      <c r="A41" s="110" t="s">
        <v>14</v>
      </c>
      <c r="B41" s="110"/>
      <c r="C41" s="110" t="s">
        <v>15</v>
      </c>
      <c r="D41" s="110"/>
      <c r="E41" s="110"/>
      <c r="F41" s="110"/>
      <c r="G41" s="110"/>
    </row>
    <row r="42" spans="1:7" ht="48.75" customHeight="1" x14ac:dyDescent="0.2">
      <c r="A42" s="106" t="s">
        <v>62</v>
      </c>
      <c r="B42" s="106"/>
      <c r="C42" s="108" t="s">
        <v>28</v>
      </c>
      <c r="D42" s="108"/>
      <c r="E42" s="108"/>
      <c r="F42" s="108"/>
      <c r="G42" s="108"/>
    </row>
    <row r="43" spans="1:7" ht="21" customHeight="1" x14ac:dyDescent="0.2">
      <c r="A43" s="75"/>
      <c r="B43" s="75"/>
      <c r="C43" s="85"/>
      <c r="D43" s="85"/>
      <c r="E43" s="75"/>
      <c r="F43" s="75"/>
      <c r="G43" s="75"/>
    </row>
    <row r="44" spans="1:7" ht="21" customHeight="1" x14ac:dyDescent="0.2">
      <c r="A44" s="75"/>
      <c r="B44" s="75"/>
      <c r="C44" s="85"/>
      <c r="D44" s="85"/>
      <c r="E44" s="75"/>
      <c r="F44" s="75"/>
      <c r="G44" s="75"/>
    </row>
    <row r="45" spans="1:7" s="31" customFormat="1" ht="32.25" customHeight="1" x14ac:dyDescent="0.25">
      <c r="A45" s="109" t="s">
        <v>29</v>
      </c>
      <c r="B45" s="109"/>
      <c r="C45" s="109"/>
      <c r="D45" s="109"/>
      <c r="E45" s="109"/>
      <c r="F45" s="109"/>
      <c r="G45" s="109"/>
    </row>
    <row r="46" spans="1:7" s="50" customFormat="1" ht="29.25" customHeight="1" x14ac:dyDescent="0.25">
      <c r="A46" s="107" t="s">
        <v>31</v>
      </c>
      <c r="B46" s="107"/>
      <c r="C46" s="107"/>
      <c r="D46" s="107"/>
      <c r="E46" s="107"/>
      <c r="F46" s="107"/>
      <c r="G46" s="107"/>
    </row>
    <row r="47" spans="1:7" s="31" customFormat="1" ht="47.25" customHeight="1" x14ac:dyDescent="0.25">
      <c r="A47" s="109" t="s">
        <v>33</v>
      </c>
      <c r="B47" s="109"/>
      <c r="C47" s="109"/>
      <c r="D47" s="109"/>
      <c r="E47" s="109"/>
      <c r="F47" s="109"/>
      <c r="G47" s="109"/>
    </row>
    <row r="48" spans="1:7" s="30" customFormat="1" ht="20.25" customHeight="1" x14ac:dyDescent="0.25">
      <c r="A48" s="76" t="s">
        <v>30</v>
      </c>
      <c r="B48" s="76"/>
      <c r="C48" s="76"/>
      <c r="D48" s="76"/>
      <c r="E48" s="76"/>
      <c r="F48" s="76"/>
      <c r="G48" s="76"/>
    </row>
  </sheetData>
  <mergeCells count="27">
    <mergeCell ref="G5:G6"/>
    <mergeCell ref="A5:A6"/>
    <mergeCell ref="A34:G34"/>
    <mergeCell ref="A38:B38"/>
    <mergeCell ref="A24:B24"/>
    <mergeCell ref="C38:G38"/>
    <mergeCell ref="A29:B29"/>
    <mergeCell ref="A31:B31"/>
    <mergeCell ref="A36:B36"/>
    <mergeCell ref="A32:B32"/>
    <mergeCell ref="A33:B33"/>
    <mergeCell ref="A30:B30"/>
    <mergeCell ref="A7:A8"/>
    <mergeCell ref="A28:B28"/>
    <mergeCell ref="A27:B27"/>
    <mergeCell ref="C36:G36"/>
    <mergeCell ref="A41:B41"/>
    <mergeCell ref="A22:B22"/>
    <mergeCell ref="A14:B14"/>
    <mergeCell ref="A9:A11"/>
    <mergeCell ref="G16:G19"/>
    <mergeCell ref="C41:G41"/>
    <mergeCell ref="A42:B42"/>
    <mergeCell ref="A46:G46"/>
    <mergeCell ref="C42:G42"/>
    <mergeCell ref="A47:G47"/>
    <mergeCell ref="A45:G45"/>
  </mergeCells>
  <pageMargins left="0.59055118110236227" right="0.51181102362204722" top="0.78740157480314965" bottom="0.78740157480314965" header="0.31496062992125984" footer="0.31496062992125984"/>
  <pageSetup paperSize="9" scale="79" fitToHeight="2" orientation="portrait" r:id="rId1"/>
  <rowBreaks count="1" manualBreakCount="1">
    <brk id="2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543017B025BCE45BE302F16B346FBE0" ma:contentTypeVersion="1" ma:contentTypeDescription="Vytvoří nový dokument" ma:contentTypeScope="" ma:versionID="a8453614a5f62f27ab366a22347d308f">
  <xsd:schema xmlns:xsd="http://www.w3.org/2001/XMLSchema" xmlns:xs="http://www.w3.org/2001/XMLSchema" xmlns:p="http://schemas.microsoft.com/office/2006/metadata/properties" xmlns:ns2="8b45c620-d664-4c78-8e82-9f6a88df6638" targetNamespace="http://schemas.microsoft.com/office/2006/metadata/properties" ma:root="true" ma:fieldsID="a196ea169ca56e59712dea9448d0465c" ns2:_="">
    <xsd:import namespace="8b45c620-d664-4c78-8e82-9f6a88df66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5c620-d664-4c78-8e82-9f6a88df66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D79E815-A277-4187-A9E3-CFF40A8F1F97}"/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Kašný Jiří Ing.</cp:lastModifiedBy>
  <cp:lastPrinted>2020-01-20T16:23:23Z</cp:lastPrinted>
  <dcterms:created xsi:type="dcterms:W3CDTF">2013-07-10T06:31:46Z</dcterms:created>
  <dcterms:modified xsi:type="dcterms:W3CDTF">2020-02-10T13:51:50Z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0x010100D543017B025BCE45BE302F16B346FBE0</vt:lpwstr>
  </property>
</Properties>
</file>