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1570" windowHeight="933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<sst xmlns="http://schemas.openxmlformats.org/spreadsheetml/2006/main" count="84" uniqueCount="68">
  <si>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</si>
  <si>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</si>
  <si>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</si>
  <si>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</si>
  <si>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</si>
  <si>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</si>
  <si>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</si>
  <si>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</si>
  <si>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</si>
  <si>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</si>
  <si>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</si>
  <si>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</si>
  <si>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</si>
  <si>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</si>
  <si>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</si>
  <si>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</si>
  <si>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</si>
  <si>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</si>
  <si>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</si>
  <si>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</si>
  <si>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</si>
  <si>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</si>
  <si>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</si>
  <si>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</si>
  <si>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</si>
  <si>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</si>
  <si>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</si>
  <si>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</si>
  <si>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</si>
  <si>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</si>
  <si>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</si>
  <si>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</si>
  <si>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</si>
  <si>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</si>
  <si>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</si>
  <si>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</si>
  <si>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</si>
  <si>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</si>
  <si>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</si>
  <si>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</si>
  <si>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</si>
  <si>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</si>
  <si>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</si>
  <si>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</si>
  <si>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</si>
  <si>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</si>
  <si>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</si>
  <si>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</si>
  <si>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</si>
  <si>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</si>
  <si>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Sušice u Přerova</t>
  </si>
  <si>
    <t>Revize stávajícího bodového pole</t>
  </si>
  <si>
    <t>Doplnění stávajícího bodového pole</t>
  </si>
  <si>
    <t>Podrobné měření polohopisu v obvodu KoPÚ    mimo trvalé porosty</t>
  </si>
  <si>
    <t>Podrobné měření polohopisu v obvodu KoPÚ          v trvalých porostech</t>
  </si>
  <si>
    <t>Zjišťování průběhu vlastnických hranic v lesních porostech včetně trvalého označení lomových bodů</t>
  </si>
  <si>
    <t>Zjišťování hranic pozemků neřešených                 dle § 2 zákona</t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</si>
  <si>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</si>
  <si>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</si>
  <si>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</si>
  <si>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t>Předložení aktuální dokumentace návrhu KoPÚ</t>
  </si>
  <si>
    <t>DD.MM.RRRR</t>
  </si>
  <si>
    <t>31. 10. 2022</t>
  </si>
  <si>
    <t>bod</t>
  </si>
  <si>
    <t>JUDr. Roman Brnčal, LL.M.</t>
  </si>
  <si>
    <t>ředitel KPÚ pro Olomoucký kraj</t>
  </si>
  <si>
    <t xml:space="preserve">V Olomoci dne ………………………...            </t>
  </si>
  <si>
    <t>do 1 měsíce od výzvy objednatele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</si>
</sst>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0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/>
      <protection/>
    </xf>
    <xf numFmtId="0" fontId="3" fillId="0" borderId="4" xfId="20" applyFont="1" applyFill="1" applyBorder="1" applyAlignment="1">
      <alignment vertical="center"/>
      <protection/>
    </xf>
    <xf numFmtId="0" fontId="3" fillId="0" borderId="5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0" applyFont="1" applyFill="1" applyBorder="1" applyAlignment="1">
      <alignment vertical="center"/>
      <protection/>
    </xf>
    <xf numFmtId="0" fontId="3" fillId="0" borderId="7" xfId="20" applyFont="1" applyFill="1" applyBorder="1" applyAlignment="1" applyProtection="1">
      <alignment vertical="center"/>
      <protection locked="0"/>
    </xf>
    <xf numFmtId="0" fontId="3" fillId="0" borderId="8" xfId="20" applyFont="1" applyFill="1" applyBorder="1" applyAlignment="1" applyProtection="1">
      <alignment vertical="center"/>
      <protection locked="0"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4" fillId="0" borderId="0" xfId="20" applyFont="1">
      <alignment/>
      <protection/>
    </xf>
    <xf numFmtId="0" fontId="3" fillId="0" borderId="0" xfId="0" applyFont="1"/>
    <xf numFmtId="0" fontId="4" fillId="0" borderId="11" xfId="0" applyFont="1" applyBorder="1" applyAlignment="1">
      <alignment vertical="center"/>
    </xf>
    <xf numFmtId="0" fontId="3" fillId="0" borderId="0" xfId="0" applyFont="1" applyBorder="1"/>
    <xf numFmtId="0" fontId="3" fillId="0" borderId="12" xfId="0" applyFont="1" applyBorder="1"/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0" xfId="0" applyFont="1" applyFill="1" applyBorder="1"/>
    <xf numFmtId="0" fontId="3" fillId="0" borderId="0" xfId="0" applyFont="1" applyFill="1"/>
    <xf numFmtId="0" fontId="3" fillId="0" borderId="13" xfId="20" applyFont="1" applyFill="1" applyBorder="1" applyAlignment="1">
      <alignment horizontal="left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164" fontId="4" fillId="0" borderId="13" xfId="20" applyNumberFormat="1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 wrapText="1"/>
      <protection/>
    </xf>
    <xf numFmtId="14" fontId="3" fillId="0" borderId="14" xfId="20" applyNumberFormat="1" applyFont="1" applyFill="1" applyBorder="1" applyAlignment="1" applyProtection="1">
      <alignment horizontal="center" vertical="center"/>
      <protection locked="0"/>
    </xf>
    <xf numFmtId="49" fontId="3" fillId="0" borderId="15" xfId="20" applyNumberFormat="1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left" vertical="center" wrapText="1"/>
      <protection/>
    </xf>
    <xf numFmtId="0" fontId="3" fillId="0" borderId="16" xfId="20" applyFont="1" applyFill="1" applyBorder="1" applyAlignment="1">
      <alignment horizontal="center" vertical="center"/>
      <protection/>
    </xf>
    <xf numFmtId="164" fontId="4" fillId="0" borderId="16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49" fontId="3" fillId="0" borderId="17" xfId="20" applyNumberFormat="1" applyFont="1" applyFill="1" applyBorder="1" applyAlignment="1">
      <alignment horizontal="center" vertical="top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49" fontId="4" fillId="0" borderId="17" xfId="20" applyNumberFormat="1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49" fontId="3" fillId="0" borderId="15" xfId="20" applyNumberFormat="1" applyFont="1" applyFill="1" applyBorder="1" applyAlignment="1" applyProtection="1">
      <alignment horizontal="center" vertical="center"/>
      <protection locked="0"/>
    </xf>
    <xf numFmtId="49" fontId="4" fillId="0" borderId="14" xfId="20" applyNumberFormat="1" applyFont="1" applyFill="1" applyBorder="1" applyAlignment="1" applyProtection="1">
      <alignment horizontal="center" vertical="center"/>
      <protection locked="0"/>
    </xf>
    <xf numFmtId="49" fontId="3" fillId="0" borderId="20" xfId="20" applyNumberFormat="1" applyFont="1" applyFill="1" applyBorder="1" applyAlignment="1">
      <alignment horizontal="center" vertical="center"/>
      <protection/>
    </xf>
    <xf numFmtId="0" fontId="3" fillId="0" borderId="21" xfId="20" applyFont="1" applyFill="1" applyBorder="1" applyAlignment="1">
      <alignment horizontal="left" vertical="center" wrapText="1"/>
      <protection/>
    </xf>
    <xf numFmtId="0" fontId="3" fillId="0" borderId="21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49" fontId="3" fillId="0" borderId="22" xfId="2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20" applyNumberFormat="1" applyFont="1" applyFill="1" applyBorder="1" applyAlignment="1">
      <alignment horizontal="center" vertical="center"/>
      <protection/>
    </xf>
    <xf numFmtId="0" fontId="3" fillId="0" borderId="24" xfId="20" applyFont="1" applyFill="1" applyBorder="1" applyAlignment="1">
      <alignment horizontal="left" vertical="center" wrapText="1"/>
      <protection/>
    </xf>
    <xf numFmtId="0" fontId="3" fillId="0" borderId="24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4" fontId="3" fillId="0" borderId="25" xfId="20" applyNumberFormat="1" applyFont="1" applyFill="1" applyBorder="1" applyAlignment="1" applyProtection="1">
      <alignment horizontal="center" vertical="center"/>
      <protection locked="0"/>
    </xf>
    <xf numFmtId="0" fontId="4" fillId="0" borderId="9" xfId="20" applyFont="1" applyFill="1" applyBorder="1" applyAlignment="1">
      <alignment vertical="center" wrapText="1"/>
      <protection/>
    </xf>
    <xf numFmtId="14" fontId="4" fillId="0" borderId="26" xfId="20" applyNumberFormat="1" applyFont="1" applyFill="1" applyBorder="1" applyAlignment="1" applyProtection="1">
      <alignment horizontal="center" vertical="center"/>
      <protection locked="0"/>
    </xf>
    <xf numFmtId="49" fontId="3" fillId="0" borderId="27" xfId="20" applyNumberFormat="1" applyFont="1" applyFill="1" applyBorder="1" applyAlignment="1">
      <alignment horizontal="center" vertical="center"/>
      <protection/>
    </xf>
    <xf numFmtId="49" fontId="4" fillId="0" borderId="28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/>
      <protection/>
    </xf>
    <xf numFmtId="164" fontId="4" fillId="0" borderId="9" xfId="20" applyNumberFormat="1" applyFont="1" applyFill="1" applyBorder="1" applyAlignment="1">
      <alignment horizontal="center" vertical="center"/>
      <protection/>
    </xf>
    <xf numFmtId="164" fontId="4" fillId="0" borderId="26" xfId="20" applyNumberFormat="1" applyFont="1" applyFill="1" applyBorder="1" applyAlignment="1">
      <alignment horizontal="center" vertical="center"/>
      <protection/>
    </xf>
    <xf numFmtId="164" fontId="4" fillId="0" borderId="30" xfId="20" applyNumberFormat="1" applyFont="1" applyFill="1" applyBorder="1" applyAlignment="1" applyProtection="1">
      <alignment horizontal="center" vertical="center"/>
      <protection locked="0"/>
    </xf>
    <xf numFmtId="0" fontId="4" fillId="0" borderId="18" xfId="20" applyFont="1" applyFill="1" applyBorder="1" applyAlignment="1">
      <alignment vertical="center" wrapText="1"/>
      <protection/>
    </xf>
    <xf numFmtId="0" fontId="3" fillId="0" borderId="18" xfId="20" applyFont="1" applyFill="1" applyBorder="1" applyAlignment="1">
      <alignment horizontal="center" vertical="center"/>
      <protection/>
    </xf>
    <xf numFmtId="49" fontId="4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20" applyFont="1" applyFill="1" applyBorder="1" applyAlignment="1">
      <alignment horizontal="left" vertical="center" wrapText="1"/>
      <protection/>
    </xf>
    <xf numFmtId="3" fontId="3" fillId="0" borderId="16" xfId="20" applyNumberFormat="1" applyFont="1" applyFill="1" applyBorder="1" applyAlignment="1" applyProtection="1">
      <alignment horizontal="center" vertical="center"/>
      <protection locked="0"/>
    </xf>
    <xf numFmtId="3" fontId="3" fillId="0" borderId="16" xfId="20" applyNumberFormat="1" applyFont="1" applyFill="1" applyBorder="1" applyAlignment="1">
      <alignment horizontal="center" vertical="center"/>
      <protection/>
    </xf>
    <xf numFmtId="3" fontId="3" fillId="0" borderId="13" xfId="20" applyNumberFormat="1" applyFont="1" applyFill="1" applyBorder="1" applyAlignment="1" applyProtection="1">
      <alignment horizontal="center" vertical="center"/>
      <protection locked="0"/>
    </xf>
    <xf numFmtId="3" fontId="3" fillId="0" borderId="24" xfId="20" applyNumberFormat="1" applyFont="1" applyFill="1" applyBorder="1" applyAlignment="1" applyProtection="1">
      <alignment horizontal="center" vertical="center"/>
      <protection locked="0"/>
    </xf>
    <xf numFmtId="3" fontId="3" fillId="0" borderId="31" xfId="20" applyNumberFormat="1" applyFont="1" applyFill="1" applyBorder="1" applyAlignment="1">
      <alignment horizontal="center" vertical="center" wrapText="1"/>
      <protection/>
    </xf>
    <xf numFmtId="3" fontId="4" fillId="0" borderId="32" xfId="20" applyNumberFormat="1" applyFont="1" applyFill="1" applyBorder="1" applyAlignment="1">
      <alignment horizontal="center" vertical="center"/>
      <protection/>
    </xf>
    <xf numFmtId="3" fontId="3" fillId="0" borderId="21" xfId="20" applyNumberFormat="1" applyFont="1" applyFill="1" applyBorder="1" applyAlignment="1" applyProtection="1">
      <alignment horizontal="center" vertical="center"/>
      <protection locked="0"/>
    </xf>
    <xf numFmtId="3" fontId="3" fillId="0" borderId="21" xfId="20" applyNumberFormat="1" applyFont="1" applyFill="1" applyBorder="1" applyAlignment="1">
      <alignment horizontal="center" vertical="center"/>
      <protection/>
    </xf>
    <xf numFmtId="3" fontId="4" fillId="0" borderId="32" xfId="0" applyNumberFormat="1" applyFont="1" applyBorder="1" applyAlignment="1">
      <alignment horizontal="center" vertical="center"/>
    </xf>
    <xf numFmtId="3" fontId="3" fillId="0" borderId="18" xfId="20" applyNumberFormat="1" applyFont="1" applyFill="1" applyBorder="1" applyAlignment="1">
      <alignment horizontal="center" vertical="center"/>
      <protection/>
    </xf>
    <xf numFmtId="3" fontId="3" fillId="0" borderId="18" xfId="20" applyNumberFormat="1" applyFont="1" applyFill="1" applyBorder="1" applyAlignment="1">
      <alignment horizontal="center" vertical="center" wrapText="1"/>
      <protection/>
    </xf>
    <xf numFmtId="3" fontId="4" fillId="0" borderId="9" xfId="0" applyNumberFormat="1" applyFont="1" applyBorder="1" applyAlignment="1">
      <alignment horizontal="center" vertical="center"/>
    </xf>
    <xf numFmtId="14" fontId="3" fillId="0" borderId="33" xfId="20" applyNumberFormat="1" applyFont="1" applyFill="1" applyBorder="1" applyAlignment="1" applyProtection="1">
      <alignment horizontal="center" vertical="center"/>
      <protection locked="0"/>
    </xf>
    <xf numFmtId="14" fontId="3" fillId="0" borderId="14" xfId="20" applyNumberFormat="1" applyFont="1" applyFill="1" applyBorder="1" applyAlignment="1" applyProtection="1">
      <alignment horizontal="center" vertical="center"/>
      <protection locked="0"/>
    </xf>
    <xf numFmtId="49" fontId="3" fillId="0" borderId="27" xfId="20" applyNumberFormat="1" applyFont="1" applyFill="1" applyBorder="1" applyAlignment="1">
      <alignment horizontal="center" vertical="center"/>
      <protection/>
    </xf>
    <xf numFmtId="49" fontId="3" fillId="0" borderId="15" xfId="20" applyNumberFormat="1" applyFont="1" applyFill="1" applyBorder="1" applyAlignment="1">
      <alignment horizontal="center" vertical="center"/>
      <protection/>
    </xf>
    <xf numFmtId="0" fontId="3" fillId="0" borderId="34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3" fillId="0" borderId="36" xfId="20" applyFont="1" applyFill="1" applyBorder="1" applyAlignment="1">
      <alignment horizontal="left" vertical="center" wrapText="1"/>
      <protection/>
    </xf>
    <xf numFmtId="0" fontId="3" fillId="0" borderId="5" xfId="20" applyFont="1" applyFill="1" applyBorder="1" applyAlignment="1">
      <alignment horizontal="left" vertical="center" wrapText="1"/>
      <protection/>
    </xf>
    <xf numFmtId="0" fontId="4" fillId="0" borderId="36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37" xfId="20" applyFont="1" applyFill="1" applyBorder="1" applyAlignment="1" applyProtection="1">
      <alignment horizontal="left" vertical="center" wrapText="1"/>
      <protection locked="0"/>
    </xf>
    <xf numFmtId="0" fontId="3" fillId="0" borderId="7" xfId="20" applyFont="1" applyFill="1" applyBorder="1" applyAlignment="1" applyProtection="1">
      <alignment horizontal="left" vertical="center" wrapText="1"/>
      <protection locked="0"/>
    </xf>
    <xf numFmtId="0" fontId="4" fillId="0" borderId="35" xfId="20" applyFont="1" applyFill="1" applyBorder="1" applyAlignment="1">
      <alignment horizontal="left" vertical="center" wrapText="1"/>
      <protection/>
    </xf>
    <xf numFmtId="0" fontId="4" fillId="0" borderId="9" xfId="20" applyFont="1" applyFill="1" applyBorder="1" applyAlignment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38" xfId="20" applyFont="1" applyFill="1" applyBorder="1" applyAlignment="1">
      <alignment horizontal="left" vertical="center" wrapText="1"/>
      <protection/>
    </xf>
    <xf numFmtId="0" fontId="3" fillId="0" borderId="3" xfId="20" applyFont="1" applyFill="1" applyBorder="1" applyAlignment="1">
      <alignment horizontal="left" vertical="center" wrapText="1"/>
      <protection/>
    </xf>
    <xf numFmtId="0" fontId="4" fillId="0" borderId="39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15" xfId="0" applyFont="1" applyBorder="1" applyAlignment="1">
      <alignment horizontal="center" vertical="center"/>
    </xf>
    <xf numFmtId="49" fontId="3" fillId="0" borderId="33" xfId="2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3" fontId="4" fillId="0" borderId="40" xfId="20" applyNumberFormat="1" applyFont="1" applyFill="1" applyBorder="1" applyAlignment="1">
      <alignment horizontal="center" vertical="center"/>
      <protection/>
    </xf>
    <xf numFmtId="3" fontId="4" fillId="0" borderId="26" xfId="20" applyNumberFormat="1" applyFont="1" applyFill="1" applyBorder="1" applyAlignment="1">
      <alignment horizontal="center" vertical="center"/>
      <protection/>
    </xf>
    <xf numFmtId="3" fontId="3" fillId="0" borderId="41" xfId="20" applyNumberFormat="1" applyFont="1" applyFill="1" applyBorder="1" applyAlignment="1">
      <alignment horizontal="center" vertical="center"/>
      <protection/>
    </xf>
    <xf numFmtId="3" fontId="3" fillId="0" borderId="42" xfId="20" applyNumberFormat="1" applyFont="1" applyFill="1" applyBorder="1" applyAlignment="1">
      <alignment horizontal="center" vertical="center"/>
      <protection/>
    </xf>
    <xf numFmtId="3" fontId="4" fillId="0" borderId="43" xfId="20" applyNumberFormat="1" applyFont="1" applyFill="1" applyBorder="1" applyAlignment="1">
      <alignment horizontal="center" vertical="center"/>
      <protection/>
    </xf>
    <xf numFmtId="3" fontId="4" fillId="0" borderId="44" xfId="20" applyNumberFormat="1" applyFont="1" applyFill="1" applyBorder="1" applyAlignment="1">
      <alignment horizontal="center" vertical="center"/>
      <protection/>
    </xf>
    <xf numFmtId="3" fontId="3" fillId="0" borderId="43" xfId="20" applyNumberFormat="1" applyFont="1" applyFill="1" applyBorder="1" applyAlignment="1">
      <alignment horizontal="center" vertical="center"/>
      <protection/>
    </xf>
    <xf numFmtId="3" fontId="3" fillId="0" borderId="44" xfId="20" applyNumberFormat="1" applyFont="1" applyFill="1" applyBorder="1" applyAlignment="1">
      <alignment horizontal="center" vertical="center"/>
      <protection/>
    </xf>
    <xf numFmtId="3" fontId="3" fillId="0" borderId="45" xfId="20" applyNumberFormat="1" applyFont="1" applyFill="1" applyBorder="1" applyAlignment="1">
      <alignment horizontal="center" vertical="center"/>
      <protection/>
    </xf>
    <xf numFmtId="3" fontId="3" fillId="0" borderId="46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 topLeftCell="A1"/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7" customWidth="1"/>
    <col min="4" max="4" width="9.7109375" style="7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7" customWidth="1"/>
    <col min="9" max="12" width="9.140625" style="7" customWidth="1"/>
    <col min="13" max="16384" width="9.140625" style="4" customWidth="1"/>
  </cols>
  <sheetData>
    <row r="1" spans="1:7" ht="21" customHeight="1">
      <c r="A1" s="6" t="s">
        <v>50</v>
      </c>
      <c r="B1" s="6"/>
      <c r="C1" s="34"/>
      <c r="D1" s="35"/>
      <c r="E1" s="29"/>
      <c r="F1" s="3"/>
      <c r="G1" s="3"/>
    </row>
    <row r="2" spans="1:7" ht="9" customHeight="1" thickBot="1">
      <c r="A2" s="3"/>
      <c r="B2" s="30"/>
      <c r="C2" s="34"/>
      <c r="D2" s="34"/>
      <c r="E2" s="3"/>
      <c r="F2" s="3"/>
      <c r="G2" s="3"/>
    </row>
    <row r="3" spans="1:7" ht="42" customHeight="1" thickBot="1">
      <c r="A3" s="49"/>
      <c r="B3" s="50" t="s">
        <v>24</v>
      </c>
      <c r="C3" s="51" t="s">
        <v>0</v>
      </c>
      <c r="D3" s="50" t="s">
        <v>1</v>
      </c>
      <c r="E3" s="50" t="s">
        <v>2</v>
      </c>
      <c r="F3" s="50" t="s">
        <v>3</v>
      </c>
      <c r="G3" s="52" t="s">
        <v>27</v>
      </c>
    </row>
    <row r="4" spans="1:7" ht="21" customHeight="1" thickBot="1">
      <c r="A4" s="53" t="s">
        <v>23</v>
      </c>
      <c r="B4" s="50" t="s">
        <v>4</v>
      </c>
      <c r="C4" s="51"/>
      <c r="D4" s="51"/>
      <c r="E4" s="51"/>
      <c r="F4" s="51"/>
      <c r="G4" s="54"/>
    </row>
    <row r="5" spans="1:7" ht="24" customHeight="1">
      <c r="A5" s="94" t="s">
        <v>29</v>
      </c>
      <c r="B5" s="45" t="s">
        <v>51</v>
      </c>
      <c r="C5" s="46" t="s">
        <v>6</v>
      </c>
      <c r="D5" s="47">
        <v>4</v>
      </c>
      <c r="E5" s="80"/>
      <c r="F5" s="81">
        <f>D5*E5</f>
        <v>0</v>
      </c>
      <c r="G5" s="92" t="s">
        <v>61</v>
      </c>
    </row>
    <row r="6" spans="1:7" ht="25.5" customHeight="1">
      <c r="A6" s="95"/>
      <c r="B6" s="38" t="s">
        <v>52</v>
      </c>
      <c r="C6" s="39" t="s">
        <v>63</v>
      </c>
      <c r="D6" s="40">
        <v>28</v>
      </c>
      <c r="E6" s="82"/>
      <c r="F6" s="81">
        <f aca="true" t="shared" si="0" ref="F6:F13">D6*E6</f>
        <v>0</v>
      </c>
      <c r="G6" s="93"/>
    </row>
    <row r="7" spans="1:7" ht="35.25" customHeight="1">
      <c r="A7" s="95" t="s">
        <v>30</v>
      </c>
      <c r="B7" s="38" t="s">
        <v>53</v>
      </c>
      <c r="C7" s="39" t="s">
        <v>5</v>
      </c>
      <c r="D7" s="41">
        <v>388</v>
      </c>
      <c r="E7" s="82"/>
      <c r="F7" s="81">
        <f t="shared" si="0"/>
        <v>0</v>
      </c>
      <c r="G7" s="93" t="s">
        <v>61</v>
      </c>
    </row>
    <row r="8" spans="1:7" ht="31.5" customHeight="1">
      <c r="A8" s="95"/>
      <c r="B8" s="38" t="s">
        <v>54</v>
      </c>
      <c r="C8" s="39" t="s">
        <v>5</v>
      </c>
      <c r="D8" s="41">
        <v>47</v>
      </c>
      <c r="E8" s="82"/>
      <c r="F8" s="81">
        <f t="shared" si="0"/>
        <v>0</v>
      </c>
      <c r="G8" s="93"/>
    </row>
    <row r="9" spans="1:7" s="7" customFormat="1" ht="41.45" customHeight="1">
      <c r="A9" s="109"/>
      <c r="B9" s="79" t="s">
        <v>55</v>
      </c>
      <c r="C9" s="39" t="s">
        <v>7</v>
      </c>
      <c r="D9" s="41">
        <v>82</v>
      </c>
      <c r="E9" s="82"/>
      <c r="F9" s="81">
        <f t="shared" si="0"/>
        <v>0</v>
      </c>
      <c r="G9" s="43" t="s">
        <v>61</v>
      </c>
    </row>
    <row r="10" spans="1:7" ht="52.15" customHeight="1">
      <c r="A10" s="95" t="s">
        <v>31</v>
      </c>
      <c r="B10" s="38" t="s">
        <v>25</v>
      </c>
      <c r="C10" s="42" t="s">
        <v>21</v>
      </c>
      <c r="D10" s="41">
        <v>170</v>
      </c>
      <c r="E10" s="82"/>
      <c r="F10" s="81">
        <f t="shared" si="0"/>
        <v>0</v>
      </c>
      <c r="G10" s="93" t="s">
        <v>61</v>
      </c>
    </row>
    <row r="11" spans="1:7" ht="27" customHeight="1">
      <c r="A11" s="117"/>
      <c r="B11" s="38" t="s">
        <v>56</v>
      </c>
      <c r="C11" s="42" t="s">
        <v>21</v>
      </c>
      <c r="D11" s="41">
        <v>6</v>
      </c>
      <c r="E11" s="82"/>
      <c r="F11" s="81">
        <f t="shared" si="0"/>
        <v>0</v>
      </c>
      <c r="G11" s="93"/>
    </row>
    <row r="12" spans="1:7" ht="21" customHeight="1">
      <c r="A12" s="44" t="s">
        <v>32</v>
      </c>
      <c r="B12" s="38" t="s">
        <v>22</v>
      </c>
      <c r="C12" s="42" t="s">
        <v>5</v>
      </c>
      <c r="D12" s="41">
        <v>435</v>
      </c>
      <c r="E12" s="82"/>
      <c r="F12" s="81">
        <f t="shared" si="0"/>
        <v>0</v>
      </c>
      <c r="G12" s="43" t="s">
        <v>61</v>
      </c>
    </row>
    <row r="13" spans="1:13" s="7" customFormat="1" ht="27.6" customHeight="1" thickBot="1">
      <c r="A13" s="62" t="s">
        <v>33</v>
      </c>
      <c r="B13" s="63" t="s">
        <v>34</v>
      </c>
      <c r="C13" s="64" t="s">
        <v>5</v>
      </c>
      <c r="D13" s="65">
        <v>435</v>
      </c>
      <c r="E13" s="83"/>
      <c r="F13" s="81">
        <f t="shared" si="0"/>
        <v>0</v>
      </c>
      <c r="G13" s="66" t="s">
        <v>61</v>
      </c>
      <c r="H13" s="8"/>
      <c r="I13" s="8"/>
      <c r="J13" s="8"/>
      <c r="K13" s="8"/>
      <c r="L13" s="8"/>
      <c r="M13" s="9"/>
    </row>
    <row r="14" spans="1:13" ht="37.5" customHeight="1" thickBot="1">
      <c r="A14" s="98" t="s">
        <v>45</v>
      </c>
      <c r="B14" s="99"/>
      <c r="C14" s="67"/>
      <c r="D14" s="67"/>
      <c r="E14" s="84"/>
      <c r="F14" s="85">
        <f>SUM(F5:F13)</f>
        <v>0</v>
      </c>
      <c r="G14" s="68">
        <v>44347</v>
      </c>
      <c r="H14" s="8"/>
      <c r="I14" s="8"/>
      <c r="J14" s="8"/>
      <c r="K14" s="8"/>
      <c r="L14" s="8"/>
      <c r="M14" s="9"/>
    </row>
    <row r="15" spans="1:7" ht="21" customHeight="1" thickBot="1">
      <c r="A15" s="70" t="s">
        <v>35</v>
      </c>
      <c r="B15" s="71" t="s">
        <v>9</v>
      </c>
      <c r="C15" s="72"/>
      <c r="D15" s="72"/>
      <c r="E15" s="73"/>
      <c r="F15" s="73"/>
      <c r="G15" s="74"/>
    </row>
    <row r="16" spans="1:7" ht="73.15" customHeight="1">
      <c r="A16" s="69" t="s">
        <v>36</v>
      </c>
      <c r="B16" s="45" t="s">
        <v>19</v>
      </c>
      <c r="C16" s="46" t="s">
        <v>5</v>
      </c>
      <c r="D16" s="48">
        <v>435</v>
      </c>
      <c r="E16" s="80"/>
      <c r="F16" s="81">
        <f>D16*E16</f>
        <v>0</v>
      </c>
      <c r="G16" s="118" t="s">
        <v>61</v>
      </c>
    </row>
    <row r="17" spans="1:7" ht="43.9" customHeight="1">
      <c r="A17" s="55" t="s">
        <v>46</v>
      </c>
      <c r="B17" s="38" t="s">
        <v>57</v>
      </c>
      <c r="C17" s="39" t="s">
        <v>5</v>
      </c>
      <c r="D17" s="41">
        <v>65</v>
      </c>
      <c r="E17" s="82"/>
      <c r="F17" s="81">
        <f aca="true" t="shared" si="1" ref="F17:F20">D17*E17</f>
        <v>0</v>
      </c>
      <c r="G17" s="119"/>
    </row>
    <row r="18" spans="1:7" ht="58.9" customHeight="1">
      <c r="A18" s="44" t="s">
        <v>47</v>
      </c>
      <c r="B18" s="38" t="s">
        <v>58</v>
      </c>
      <c r="C18" s="39" t="s">
        <v>7</v>
      </c>
      <c r="D18" s="41">
        <v>50</v>
      </c>
      <c r="E18" s="82"/>
      <c r="F18" s="81">
        <f t="shared" si="1"/>
        <v>0</v>
      </c>
      <c r="G18" s="119"/>
    </row>
    <row r="19" spans="1:7" ht="45" customHeight="1">
      <c r="A19" s="44" t="s">
        <v>48</v>
      </c>
      <c r="B19" s="38" t="s">
        <v>59</v>
      </c>
      <c r="C19" s="39" t="s">
        <v>7</v>
      </c>
      <c r="D19" s="41">
        <v>40</v>
      </c>
      <c r="E19" s="82"/>
      <c r="F19" s="81">
        <f t="shared" si="1"/>
        <v>0</v>
      </c>
      <c r="G19" s="119"/>
    </row>
    <row r="20" spans="1:7" ht="37.5" customHeight="1">
      <c r="A20" s="44" t="s">
        <v>37</v>
      </c>
      <c r="B20" s="38" t="s">
        <v>38</v>
      </c>
      <c r="C20" s="39" t="s">
        <v>5</v>
      </c>
      <c r="D20" s="41">
        <v>435</v>
      </c>
      <c r="E20" s="82"/>
      <c r="F20" s="81">
        <f t="shared" si="1"/>
        <v>0</v>
      </c>
      <c r="G20" s="56" t="s">
        <v>62</v>
      </c>
    </row>
    <row r="21" spans="1:12" s="30" customFormat="1" ht="48.6" customHeight="1" thickBot="1">
      <c r="A21" s="57" t="s">
        <v>39</v>
      </c>
      <c r="B21" s="58" t="s">
        <v>60</v>
      </c>
      <c r="C21" s="59" t="s">
        <v>8</v>
      </c>
      <c r="D21" s="60">
        <v>2</v>
      </c>
      <c r="E21" s="86"/>
      <c r="F21" s="87">
        <f>D21*E21</f>
        <v>0</v>
      </c>
      <c r="G21" s="61" t="s">
        <v>67</v>
      </c>
      <c r="H21" s="37"/>
      <c r="I21" s="37"/>
      <c r="J21" s="37"/>
      <c r="K21" s="37"/>
      <c r="L21" s="37"/>
    </row>
    <row r="22" spans="1:7" ht="52.5" customHeight="1" thickBot="1">
      <c r="A22" s="98" t="s">
        <v>49</v>
      </c>
      <c r="B22" s="99"/>
      <c r="C22" s="67"/>
      <c r="D22" s="67"/>
      <c r="E22" s="84"/>
      <c r="F22" s="88">
        <f>SUM(F16:F21)</f>
        <v>0</v>
      </c>
      <c r="G22" s="75"/>
    </row>
    <row r="23" spans="1:13" ht="49.9" customHeight="1" thickBot="1">
      <c r="A23" s="53" t="s">
        <v>40</v>
      </c>
      <c r="B23" s="76" t="s">
        <v>20</v>
      </c>
      <c r="C23" s="77" t="s">
        <v>5</v>
      </c>
      <c r="D23" s="51">
        <v>435</v>
      </c>
      <c r="E23" s="89"/>
      <c r="F23" s="90">
        <f>D23*E23</f>
        <v>0</v>
      </c>
      <c r="G23" s="78" t="s">
        <v>28</v>
      </c>
      <c r="H23" s="8"/>
      <c r="I23" s="8"/>
      <c r="J23" s="8"/>
      <c r="K23" s="8"/>
      <c r="L23" s="8"/>
      <c r="M23" s="10"/>
    </row>
    <row r="24" spans="1:7" ht="29.25" customHeight="1" thickBot="1">
      <c r="A24" s="98" t="s">
        <v>41</v>
      </c>
      <c r="B24" s="99"/>
      <c r="C24" s="67"/>
      <c r="D24" s="67"/>
      <c r="E24" s="84"/>
      <c r="F24" s="91">
        <f>F23</f>
        <v>0</v>
      </c>
      <c r="G24" s="75"/>
    </row>
    <row r="25" spans="1:7" ht="36.75" customHeight="1" thickBot="1">
      <c r="A25" s="31"/>
      <c r="B25" s="11"/>
      <c r="C25" s="12"/>
      <c r="D25" s="36"/>
      <c r="E25" s="13"/>
      <c r="F25" s="32"/>
      <c r="G25" s="33"/>
    </row>
    <row r="26" spans="1:7" ht="54" customHeight="1">
      <c r="A26" s="112" t="s">
        <v>10</v>
      </c>
      <c r="B26" s="113"/>
      <c r="C26" s="14"/>
      <c r="D26" s="14"/>
      <c r="E26" s="14"/>
      <c r="F26" s="14"/>
      <c r="G26" s="15"/>
    </row>
    <row r="27" spans="1:7" ht="32.1" customHeight="1">
      <c r="A27" s="110" t="s">
        <v>42</v>
      </c>
      <c r="B27" s="111"/>
      <c r="C27" s="16"/>
      <c r="D27" s="16"/>
      <c r="E27" s="17"/>
      <c r="F27" s="128">
        <f>F14</f>
        <v>0</v>
      </c>
      <c r="G27" s="129"/>
    </row>
    <row r="28" spans="1:7" ht="32.1" customHeight="1">
      <c r="A28" s="100" t="s">
        <v>43</v>
      </c>
      <c r="B28" s="101"/>
      <c r="C28" s="18"/>
      <c r="D28" s="18"/>
      <c r="E28" s="19"/>
      <c r="F28" s="126">
        <f>F22</f>
        <v>0</v>
      </c>
      <c r="G28" s="127"/>
    </row>
    <row r="29" spans="1:7" ht="32.1" customHeight="1">
      <c r="A29" s="100" t="s">
        <v>44</v>
      </c>
      <c r="B29" s="101"/>
      <c r="C29" s="18"/>
      <c r="D29" s="18"/>
      <c r="E29" s="19"/>
      <c r="F29" s="126">
        <f>F24</f>
        <v>0</v>
      </c>
      <c r="G29" s="127"/>
    </row>
    <row r="30" spans="1:7" ht="32.1" customHeight="1">
      <c r="A30" s="102" t="s">
        <v>16</v>
      </c>
      <c r="B30" s="103"/>
      <c r="C30" s="20"/>
      <c r="D30" s="20"/>
      <c r="E30" s="21"/>
      <c r="F30" s="124">
        <f>SUM(F27:F29)</f>
        <v>0</v>
      </c>
      <c r="G30" s="125"/>
    </row>
    <row r="31" spans="1:7" ht="32.1" customHeight="1" thickBot="1">
      <c r="A31" s="105" t="s">
        <v>18</v>
      </c>
      <c r="B31" s="106"/>
      <c r="C31" s="22"/>
      <c r="D31" s="22"/>
      <c r="E31" s="23"/>
      <c r="F31" s="122">
        <f>F30*0.21</f>
        <v>0</v>
      </c>
      <c r="G31" s="123"/>
    </row>
    <row r="32" spans="1:7" ht="32.1" customHeight="1" thickBot="1">
      <c r="A32" s="107" t="s">
        <v>17</v>
      </c>
      <c r="B32" s="108"/>
      <c r="C32" s="24"/>
      <c r="D32" s="24"/>
      <c r="E32" s="25"/>
      <c r="F32" s="120">
        <f>F30*1.21</f>
        <v>0</v>
      </c>
      <c r="G32" s="121"/>
    </row>
    <row r="33" spans="1:7" ht="21" customHeight="1">
      <c r="A33" s="96"/>
      <c r="B33" s="96"/>
      <c r="C33" s="96"/>
      <c r="D33" s="96"/>
      <c r="E33" s="96"/>
      <c r="F33" s="96"/>
      <c r="G33" s="96"/>
    </row>
    <row r="34" spans="1:7" ht="21" customHeight="1">
      <c r="A34" s="26"/>
      <c r="B34" s="26"/>
      <c r="C34" s="26"/>
      <c r="D34" s="26"/>
      <c r="E34" s="26"/>
      <c r="F34" s="26"/>
      <c r="G34" s="26"/>
    </row>
    <row r="35" spans="1:7" ht="21" customHeight="1">
      <c r="A35" s="104" t="s">
        <v>66</v>
      </c>
      <c r="B35" s="104"/>
      <c r="C35" s="104" t="s">
        <v>15</v>
      </c>
      <c r="D35" s="104"/>
      <c r="E35" s="104"/>
      <c r="F35" s="104"/>
      <c r="G35" s="104"/>
    </row>
    <row r="36" spans="1:7" ht="21" customHeight="1">
      <c r="A36" s="1"/>
      <c r="B36" s="5"/>
      <c r="C36" s="2"/>
      <c r="D36" s="34"/>
      <c r="E36" s="5"/>
      <c r="F36" s="3"/>
      <c r="G36" s="5"/>
    </row>
    <row r="37" spans="1:12" s="28" customFormat="1" ht="21" customHeight="1">
      <c r="A37" s="97" t="s">
        <v>11</v>
      </c>
      <c r="B37" s="97"/>
      <c r="C37" s="97" t="s">
        <v>12</v>
      </c>
      <c r="D37" s="97"/>
      <c r="E37" s="97"/>
      <c r="F37" s="97"/>
      <c r="G37" s="97"/>
      <c r="H37" s="27"/>
      <c r="I37" s="27"/>
      <c r="J37" s="27"/>
      <c r="K37" s="27"/>
      <c r="L37" s="27"/>
    </row>
    <row r="38" spans="1:7" ht="21" customHeight="1">
      <c r="A38" s="1"/>
      <c r="B38" s="1"/>
      <c r="C38" s="37"/>
      <c r="D38" s="2"/>
      <c r="E38" s="1"/>
      <c r="F38" s="2"/>
      <c r="G38" s="1"/>
    </row>
    <row r="39" spans="1:7" ht="21" customHeight="1">
      <c r="A39" s="1"/>
      <c r="B39" s="1"/>
      <c r="C39" s="2"/>
      <c r="D39" s="2"/>
      <c r="E39" s="1"/>
      <c r="F39" s="2"/>
      <c r="G39" s="1"/>
    </row>
    <row r="40" spans="1:7" ht="21" customHeight="1">
      <c r="A40" s="116" t="s">
        <v>13</v>
      </c>
      <c r="B40" s="116"/>
      <c r="C40" s="116" t="s">
        <v>14</v>
      </c>
      <c r="D40" s="116"/>
      <c r="E40" s="116"/>
      <c r="F40" s="116"/>
      <c r="G40" s="116"/>
    </row>
    <row r="41" spans="1:7" ht="48.75" customHeight="1">
      <c r="A41" s="114" t="s">
        <v>64</v>
      </c>
      <c r="B41" s="114"/>
      <c r="C41" s="115" t="s">
        <v>26</v>
      </c>
      <c r="D41" s="115"/>
      <c r="E41" s="115"/>
      <c r="F41" s="115"/>
      <c r="G41" s="115"/>
    </row>
    <row r="42" spans="1:7" ht="21" customHeight="1">
      <c r="A42" s="30" t="s">
        <v>65</v>
      </c>
      <c r="B42" s="30"/>
      <c r="C42" s="37"/>
      <c r="D42" s="37"/>
      <c r="E42" s="30"/>
      <c r="F42" s="30"/>
      <c r="G42" s="30"/>
    </row>
    <row r="43" spans="1:7" ht="21" customHeight="1">
      <c r="A43" s="30"/>
      <c r="B43" s="30"/>
      <c r="C43" s="37"/>
      <c r="D43" s="37"/>
      <c r="E43" s="30"/>
      <c r="F43" s="30"/>
      <c r="G43" s="30"/>
    </row>
    <row r="44" spans="1:7" ht="21" customHeight="1">
      <c r="A44" s="30"/>
      <c r="B44" s="30"/>
      <c r="C44" s="37"/>
      <c r="D44" s="37"/>
      <c r="E44" s="30"/>
      <c r="F44" s="30"/>
      <c r="G44" s="30"/>
    </row>
  </sheetData>
  <mergeCells count="32">
    <mergeCell ref="A41:B41"/>
    <mergeCell ref="C41:G41"/>
    <mergeCell ref="A40:B40"/>
    <mergeCell ref="A22:B22"/>
    <mergeCell ref="G7:G8"/>
    <mergeCell ref="A14:B14"/>
    <mergeCell ref="A10:A11"/>
    <mergeCell ref="G16:G19"/>
    <mergeCell ref="C40:G40"/>
    <mergeCell ref="G10:G11"/>
    <mergeCell ref="F32:G32"/>
    <mergeCell ref="F31:G31"/>
    <mergeCell ref="F30:G30"/>
    <mergeCell ref="F29:G29"/>
    <mergeCell ref="F28:G28"/>
    <mergeCell ref="F27:G27"/>
    <mergeCell ref="G5:G6"/>
    <mergeCell ref="A5:A6"/>
    <mergeCell ref="A33:G33"/>
    <mergeCell ref="A37:B37"/>
    <mergeCell ref="A24:B24"/>
    <mergeCell ref="C37:G37"/>
    <mergeCell ref="A28:B28"/>
    <mergeCell ref="A30:B30"/>
    <mergeCell ref="A35:B35"/>
    <mergeCell ref="A31:B31"/>
    <mergeCell ref="A32:B32"/>
    <mergeCell ref="A29:B29"/>
    <mergeCell ref="A7:A9"/>
    <mergeCell ref="A27:B27"/>
    <mergeCell ref="A26:B26"/>
    <mergeCell ref="C35:G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2c95aeb96d73ee3c79647eee23aa209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6e745f103adf215fb53a4dc885531d90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484049-37F6-4BF0-8F14-DDE112E05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2006/documentManagement/types"/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Lubinová Silvie Bc.</cp:lastModifiedBy>
  <cp:lastPrinted>2019-07-22T13:08:01Z</cp:lastPrinted>
  <dcterms:created xsi:type="dcterms:W3CDTF">2013-07-10T06:31:46Z</dcterms:created>
  <dcterms:modified xsi:type="dcterms:W3CDTF">2019-07-30T09:03:22Z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