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-ODDĚLENÍ POZEMKOVÝCH ÚPRAV\01-VEŘEJNÉ ZAKÁZKY\KoPÚ\KoPÚ Oldřišov - OP\ZD\"/>
    </mc:Choice>
  </mc:AlternateContent>
  <xr:revisionPtr revIDLastSave="0" documentId="13_ncr:1_{53FB2F42-A4EF-41ED-921A-79269DA891A6}" xr6:coauthVersionLast="36" xr6:coauthVersionMax="36" xr10:uidLastSave="{00000000-0000-0000-0000-000000000000}"/>
  <bookViews>
    <workbookView xWindow="0" yWindow="0" windowWidth="25410" windowHeight="88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5" i="1" l="1"/>
  <c r="F30" i="1" s="1"/>
  <c r="F23" i="1"/>
  <c r="F29" i="1" s="1"/>
  <c r="F15" i="1"/>
  <c r="F28" i="1" s="1"/>
  <c r="F31" i="1" l="1"/>
  <c r="F33" i="1" s="1"/>
  <c r="F32" i="1" s="1"/>
</calcChain>
</file>

<file path=xl/sharedStrings.xml><?xml version="1.0" encoding="utf-8"?>
<sst xmlns="http://schemas.openxmlformats.org/spreadsheetml/2006/main" count="92" uniqueCount="75">
  <si>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</si>
  <si>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</si>
  <si>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</si>
  <si>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</si>
  <si>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</si>
  <si>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</si>
  <si>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</si>
  <si>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</si>
  <si>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</si>
  <si>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</si>
  <si>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</si>
  <si>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</si>
  <si>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</si>
  <si>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</si>
  <si>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</si>
  <si>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</si>
  <si>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</si>
  <si>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</si>
  <si>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</si>
  <si>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</si>
  <si>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</si>
  <si>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</si>
  <si>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</si>
  <si>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</si>
  <si>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</si>
  <si>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</si>
  <si>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</si>
  <si>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</si>
  <si>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</si>
  <si>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</si>
  <si>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2) Jedná se o položky, u kterých nelze předem objektivně stanovit přesný počet MJ, zadavatel proto stanoví v zadávací dokumentaci počet MJ kvalifikovaným odhadem.</t>
  </si>
  <si>
    <t>7) Počet MJ bude stanoven podle původní katastrální hranice.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</si>
  <si>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</si>
  <si>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</si>
  <si>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</si>
  <si>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 xml:space="preserve">4) Závazné termíny plnění dílčích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</si>
  <si>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</si>
  <si>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</si>
  <si>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</si>
  <si>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</si>
  <si>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</si>
  <si>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</si>
  <si>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</si>
  <si>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</si>
  <si>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</si>
  <si>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</si>
  <si>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</si>
  <si>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</si>
  <si>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</si>
  <si>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</si>
  <si>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</si>
  <si>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</si>
  <si>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</si>
  <si>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</si>
  <si>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</si>
  <si>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</si>
  <si>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</si>
  <si>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xx.xx.xxxx 4)</t>
  </si>
  <si>
    <t xml:space="preserve">  xx.xx.xxxx 4)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</si>
  <si>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</si>
  <si>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</si>
  <si>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r>
      <t xml:space="preserve">Předložení aktuální dokumentace návrhu KoPÚ </t>
    </r>
    <r>
      <rPr>
        <sz val="11"/>
        <color rgb="FFFF0000"/>
        <rFont val="Arial"/>
        <family val="2"/>
        <charset val="238"/>
      </rPr>
      <t>3)</t>
    </r>
  </si>
  <si>
    <r>
      <t xml:space="preserve">2 </t>
    </r>
    <r>
      <rPr>
        <strike/>
        <sz val="11"/>
        <color rgb="FF0070C0"/>
        <rFont val="Arial"/>
        <family val="2"/>
        <charset val="238"/>
      </rPr>
      <t>3)</t>
    </r>
  </si>
  <si>
    <t>Položkový výkaz činností - Příloha ke Smlouvě o dílo - KoPÚ Oldřišov</t>
  </si>
  <si>
    <t>Potřebné podélné profily, příčné řezy a podrobné situace vodohospodářských staveb PSZ pro stanovení plochy záboru půdy stavbami 2)                         *</t>
  </si>
  <si>
    <t>*   (Jedná se předběžně o 2 ks poldrů, kde je do MJ započítána pouze vodorovná délka podélných profilů)</t>
  </si>
  <si>
    <t xml:space="preserve">V Ostravě dne ………………………...            </t>
  </si>
  <si>
    <t>Mgr. Dana Lišková
ředitelka Krajského pozemkového úřadu
pro Moravskoslezský kraj</t>
  </si>
  <si>
    <t>Podrobné měření polohopisu v obvodu KoPÚ mimo trvalé porosty</t>
  </si>
  <si>
    <t>Podrobné měření polohopisu v obvodu KoPÚ v trvalých porostech</t>
  </si>
  <si>
    <t>31. 8. 2023</t>
  </si>
  <si>
    <t>Revize stávajícího bodového pole</t>
  </si>
  <si>
    <t>Doplnění stávajícího bodového pole</t>
  </si>
  <si>
    <t>Zjišťování průběhu vlastnických hranic v lesních porostech včetně trvalého označení lomových bodů</t>
  </si>
  <si>
    <t>Vyhotovení podkladů pro případnou změnu katastrální hranice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</si>
</sst>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5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3" fillId="0" borderId="0" xfId="1" applyFont="1" applyFill="1" applyBorder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164" fontId="4" fillId="0" borderId="5" xfId="1" applyNumberFormat="1" applyFont="1" applyFill="1" applyBorder="1" applyAlignment="1" applyProtection="1">
      <alignment vertical="center"/>
      <protection locked="0"/>
    </xf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0" fontId="3" fillId="2" borderId="59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4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55" xfId="1" applyNumberFormat="1" applyFont="1" applyFill="1" applyBorder="1" applyAlignment="1">
      <alignment horizontal="center" vertical="center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3" fillId="0" borderId="3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8" xfId="1" applyNumberFormat="1" applyFont="1" applyFill="1" applyBorder="1" applyAlignment="1">
      <alignment vertical="center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6" xfId="1" applyNumberFormat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60" xfId="0" applyFont="1" applyBorder="1" applyAlignment="1">
      <alignment vertical="center"/>
    </xf>
    <xf numFmtId="0" fontId="3" fillId="0" borderId="0" xfId="0" applyFont="1" applyBorder="1"/>
    <xf numFmtId="0" fontId="3" fillId="0" borderId="6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0" xfId="0" applyFont="1" applyFill="1" applyBorder="1"/>
    <xf numFmtId="0" fontId="3" fillId="0" borderId="0" xfId="0" applyFont="1" applyFill="1"/>
    <xf numFmtId="49" fontId="3" fillId="0" borderId="9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7" xfId="1" applyNumberFormat="1" applyFont="1" applyFill="1" applyBorder="1" applyAlignment="1">
      <alignment horizontal="center" vertical="center"/>
    </xf>
    <xf numFmtId="0" fontId="3" fillId="0" borderId="5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13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center" vertical="center"/>
    </xf>
    <xf numFmtId="164" fontId="4" fillId="0" borderId="25" xfId="1" applyNumberFormat="1" applyFont="1" applyFill="1" applyBorder="1" applyAlignment="1">
      <alignment horizontal="center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14" fontId="3" fillId="0" borderId="51" xfId="1" applyNumberFormat="1" applyFont="1" applyFill="1" applyBorder="1" applyAlignment="1" applyProtection="1">
      <alignment horizontal="center" vertical="center"/>
      <protection locked="0"/>
    </xf>
    <xf numFmtId="14" fontId="3" fillId="0" borderId="58" xfId="1" applyNumberFormat="1" applyFont="1" applyFill="1" applyBorder="1" applyAlignment="1" applyProtection="1">
      <alignment horizontal="center" vertical="center"/>
      <protection locked="0"/>
    </xf>
    <xf numFmtId="14" fontId="3" fillId="0" borderId="10" xfId="1" applyNumberFormat="1" applyFont="1" applyFill="1" applyBorder="1" applyAlignment="1" applyProtection="1">
      <alignment horizontal="center" vertical="center"/>
      <protection locked="0"/>
    </xf>
    <xf numFmtId="14" fontId="3" fillId="0" borderId="50" xfId="1" applyNumberFormat="1" applyFont="1" applyFill="1" applyBorder="1" applyAlignment="1" applyProtection="1">
      <alignment horizontal="center" vertical="center"/>
      <protection locked="0"/>
    </xf>
    <xf numFmtId="14" fontId="3" fillId="0" borderId="10" xfId="1" applyNumberFormat="1" applyFont="1" applyFill="1" applyBorder="1" applyAlignment="1" applyProtection="1">
      <alignment horizontal="center" vertical="center"/>
      <protection locked="0"/>
    </xf>
    <xf numFmtId="14" fontId="3" fillId="0" borderId="15" xfId="1" applyNumberFormat="1" applyFont="1" applyFill="1" applyBorder="1" applyAlignment="1" applyProtection="1">
      <alignment horizontal="center" vertical="center"/>
      <protection locked="0"/>
    </xf>
    <xf numFmtId="14" fontId="3" fillId="0" borderId="58" xfId="0" applyNumberFormat="1" applyFont="1" applyBorder="1" applyAlignment="1">
      <alignment horizontal="center" vertical="center"/>
    </xf>
    <xf numFmtId="14" fontId="3" fillId="0" borderId="50" xfId="0" applyNumberFormat="1" applyFont="1" applyBorder="1" applyAlignment="1">
      <alignment horizontal="center" vertical="center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tabSelected="1" topLeftCell="A19" zoomScaleNormal="100" workbookViewId="0">
      <selection activeCell="F28" sqref="F28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7"/>
    <col min="4" max="4" width="9.7109375" style="7" customWidth="1"/>
    <col min="5" max="5" width="18.5703125" style="4" customWidth="1"/>
    <col min="6" max="6" width="18" style="4" customWidth="1"/>
    <col min="7" max="7" width="19.85546875" style="4" customWidth="1"/>
    <col min="8" max="8" width="24.140625" style="7" customWidth="1"/>
    <col min="9" max="12" width="9.140625" style="7"/>
    <col min="13" max="16384" width="9.140625" style="4"/>
  </cols>
  <sheetData>
    <row r="1" spans="1:13" ht="21" customHeight="1" x14ac:dyDescent="0.25">
      <c r="A1" s="6" t="s">
        <v>63</v>
      </c>
      <c r="B1" s="6"/>
      <c r="C1" s="86"/>
      <c r="D1" s="87"/>
      <c r="E1" s="79"/>
      <c r="F1" s="3"/>
      <c r="G1" s="3"/>
    </row>
    <row r="2" spans="1:13" ht="9" customHeight="1" thickBot="1" x14ac:dyDescent="0.25">
      <c r="A2" s="3"/>
      <c r="B2" s="80"/>
      <c r="C2" s="86"/>
      <c r="D2" s="86"/>
      <c r="E2" s="3"/>
      <c r="F2" s="3"/>
      <c r="G2" s="3"/>
    </row>
    <row r="3" spans="1:13" ht="42" customHeight="1" thickBot="1" x14ac:dyDescent="0.25">
      <c r="A3" s="8"/>
      <c r="B3" s="9" t="s">
        <v>26</v>
      </c>
      <c r="C3" s="10" t="s">
        <v>0</v>
      </c>
      <c r="D3" s="11" t="s">
        <v>1</v>
      </c>
      <c r="E3" s="11" t="s">
        <v>2</v>
      </c>
      <c r="F3" s="11" t="s">
        <v>3</v>
      </c>
      <c r="G3" s="12" t="s">
        <v>33</v>
      </c>
    </row>
    <row r="4" spans="1:13" ht="21" customHeight="1" x14ac:dyDescent="0.2">
      <c r="A4" s="13" t="s">
        <v>25</v>
      </c>
      <c r="B4" s="14" t="s">
        <v>4</v>
      </c>
      <c r="C4" s="15"/>
      <c r="D4" s="15"/>
      <c r="E4" s="15"/>
      <c r="F4" s="15"/>
      <c r="G4" s="16"/>
    </row>
    <row r="5" spans="1:13" ht="24" customHeight="1" x14ac:dyDescent="0.2">
      <c r="A5" s="100" t="s">
        <v>36</v>
      </c>
      <c r="B5" s="17" t="s">
        <v>71</v>
      </c>
      <c r="C5" s="118" t="s">
        <v>6</v>
      </c>
      <c r="D5" s="122">
        <v>23</v>
      </c>
      <c r="E5" s="18"/>
      <c r="F5" s="40"/>
      <c r="G5" s="136" t="s">
        <v>57</v>
      </c>
    </row>
    <row r="6" spans="1:13" ht="25.5" customHeight="1" x14ac:dyDescent="0.2">
      <c r="A6" s="101"/>
      <c r="B6" s="17" t="s">
        <v>72</v>
      </c>
      <c r="C6" s="119" t="s">
        <v>7</v>
      </c>
      <c r="D6" s="123">
        <v>0</v>
      </c>
      <c r="E6" s="19"/>
      <c r="F6" s="40"/>
      <c r="G6" s="137"/>
    </row>
    <row r="7" spans="1:13" ht="35.25" customHeight="1" x14ac:dyDescent="0.2">
      <c r="A7" s="97" t="s">
        <v>37</v>
      </c>
      <c r="B7" s="17" t="s">
        <v>68</v>
      </c>
      <c r="C7" s="119" t="s">
        <v>5</v>
      </c>
      <c r="D7" s="124">
        <v>1429</v>
      </c>
      <c r="E7" s="19"/>
      <c r="F7" s="40"/>
      <c r="G7" s="138" t="s">
        <v>57</v>
      </c>
    </row>
    <row r="8" spans="1:13" ht="31.5" customHeight="1" x14ac:dyDescent="0.2">
      <c r="A8" s="101"/>
      <c r="B8" s="17" t="s">
        <v>69</v>
      </c>
      <c r="C8" s="119" t="s">
        <v>5</v>
      </c>
      <c r="D8" s="125">
        <v>21</v>
      </c>
      <c r="E8" s="19"/>
      <c r="F8" s="40"/>
      <c r="G8" s="139"/>
    </row>
    <row r="9" spans="1:13" s="7" customFormat="1" ht="41.45" customHeight="1" x14ac:dyDescent="0.2">
      <c r="A9" s="113"/>
      <c r="B9" s="17" t="s">
        <v>73</v>
      </c>
      <c r="C9" s="119" t="s">
        <v>8</v>
      </c>
      <c r="D9" s="124">
        <v>90</v>
      </c>
      <c r="E9" s="19"/>
      <c r="F9" s="40"/>
      <c r="G9" s="140" t="s">
        <v>57</v>
      </c>
    </row>
    <row r="10" spans="1:13" ht="52.15" customHeight="1" x14ac:dyDescent="0.2">
      <c r="A10" s="97" t="s">
        <v>38</v>
      </c>
      <c r="B10" s="20" t="s">
        <v>28</v>
      </c>
      <c r="C10" s="120" t="s">
        <v>23</v>
      </c>
      <c r="D10" s="125">
        <v>215</v>
      </c>
      <c r="E10" s="21"/>
      <c r="F10" s="130"/>
      <c r="G10" s="140" t="s">
        <v>57</v>
      </c>
    </row>
    <row r="11" spans="1:13" ht="27" customHeight="1" x14ac:dyDescent="0.2">
      <c r="A11" s="98"/>
      <c r="B11" s="20" t="s">
        <v>27</v>
      </c>
      <c r="C11" s="120" t="s">
        <v>23</v>
      </c>
      <c r="D11" s="125">
        <v>21</v>
      </c>
      <c r="E11" s="21"/>
      <c r="F11" s="130"/>
      <c r="G11" s="140" t="s">
        <v>57</v>
      </c>
    </row>
    <row r="12" spans="1:13" ht="31.5" customHeight="1" x14ac:dyDescent="0.2">
      <c r="A12" s="99"/>
      <c r="B12" s="17" t="s">
        <v>74</v>
      </c>
      <c r="C12" s="121" t="s">
        <v>8</v>
      </c>
      <c r="D12" s="125">
        <v>0</v>
      </c>
      <c r="E12" s="22"/>
      <c r="F12" s="130"/>
      <c r="G12" s="140"/>
    </row>
    <row r="13" spans="1:13" ht="21" customHeight="1" x14ac:dyDescent="0.2">
      <c r="A13" s="90" t="s">
        <v>39</v>
      </c>
      <c r="B13" s="23" t="s">
        <v>24</v>
      </c>
      <c r="C13" s="120" t="s">
        <v>5</v>
      </c>
      <c r="D13" s="125">
        <v>1450</v>
      </c>
      <c r="E13" s="21"/>
      <c r="F13" s="130"/>
      <c r="G13" s="140" t="s">
        <v>57</v>
      </c>
    </row>
    <row r="14" spans="1:13" s="7" customFormat="1" ht="27.6" customHeight="1" x14ac:dyDescent="0.2">
      <c r="A14" s="24" t="s">
        <v>40</v>
      </c>
      <c r="B14" s="25" t="s">
        <v>41</v>
      </c>
      <c r="C14" s="121" t="s">
        <v>5</v>
      </c>
      <c r="D14" s="125">
        <v>1450</v>
      </c>
      <c r="E14" s="26"/>
      <c r="F14" s="41"/>
      <c r="G14" s="141" t="s">
        <v>57</v>
      </c>
      <c r="H14" s="27"/>
      <c r="I14" s="27"/>
      <c r="J14" s="27"/>
      <c r="K14" s="27"/>
      <c r="L14" s="27"/>
      <c r="M14" s="28"/>
    </row>
    <row r="15" spans="1:13" ht="37.5" customHeight="1" thickBot="1" x14ac:dyDescent="0.25">
      <c r="A15" s="95" t="s">
        <v>52</v>
      </c>
      <c r="B15" s="96"/>
      <c r="C15" s="29"/>
      <c r="D15" s="29"/>
      <c r="E15" s="30"/>
      <c r="F15" s="134">
        <f>SUM(F5:F14)</f>
        <v>0</v>
      </c>
      <c r="G15" s="135">
        <v>44500</v>
      </c>
      <c r="H15" s="27"/>
      <c r="I15" s="27"/>
      <c r="J15" s="27"/>
      <c r="K15" s="27"/>
      <c r="L15" s="27"/>
      <c r="M15" s="28"/>
    </row>
    <row r="16" spans="1:13" ht="21" customHeight="1" x14ac:dyDescent="0.2">
      <c r="A16" s="13" t="s">
        <v>42</v>
      </c>
      <c r="B16" s="14" t="s">
        <v>10</v>
      </c>
      <c r="C16" s="15"/>
      <c r="D16" s="15"/>
      <c r="E16" s="31"/>
      <c r="F16" s="31"/>
      <c r="G16" s="32"/>
    </row>
    <row r="17" spans="1:13" ht="73.150000000000006" customHeight="1" x14ac:dyDescent="0.2">
      <c r="A17" s="33" t="s">
        <v>43</v>
      </c>
      <c r="B17" s="34" t="s">
        <v>20</v>
      </c>
      <c r="C17" s="128" t="s">
        <v>5</v>
      </c>
      <c r="D17" s="126">
        <v>1450</v>
      </c>
      <c r="E17" s="35"/>
      <c r="F17" s="36"/>
      <c r="G17" s="136" t="s">
        <v>58</v>
      </c>
    </row>
    <row r="18" spans="1:13" ht="43.9" customHeight="1" x14ac:dyDescent="0.2">
      <c r="A18" s="37" t="s">
        <v>53</v>
      </c>
      <c r="B18" s="20" t="s">
        <v>59</v>
      </c>
      <c r="C18" s="119" t="s">
        <v>5</v>
      </c>
      <c r="D18" s="124">
        <v>80</v>
      </c>
      <c r="E18" s="19"/>
      <c r="F18" s="38"/>
      <c r="G18" s="142"/>
    </row>
    <row r="19" spans="1:13" ht="58.9" customHeight="1" x14ac:dyDescent="0.2">
      <c r="A19" s="39" t="s">
        <v>54</v>
      </c>
      <c r="B19" s="17" t="s">
        <v>60</v>
      </c>
      <c r="C19" s="119" t="s">
        <v>8</v>
      </c>
      <c r="D19" s="124">
        <v>130</v>
      </c>
      <c r="E19" s="19"/>
      <c r="F19" s="38"/>
      <c r="G19" s="142"/>
    </row>
    <row r="20" spans="1:13" ht="59.25" customHeight="1" x14ac:dyDescent="0.2">
      <c r="A20" s="39" t="s">
        <v>55</v>
      </c>
      <c r="B20" s="17" t="s">
        <v>64</v>
      </c>
      <c r="C20" s="119" t="s">
        <v>8</v>
      </c>
      <c r="D20" s="124">
        <v>8</v>
      </c>
      <c r="E20" s="19"/>
      <c r="F20" s="38"/>
      <c r="G20" s="143"/>
    </row>
    <row r="21" spans="1:13" ht="37.5" customHeight="1" x14ac:dyDescent="0.2">
      <c r="A21" s="39" t="s">
        <v>44</v>
      </c>
      <c r="B21" s="17" t="s">
        <v>45</v>
      </c>
      <c r="C21" s="119" t="s">
        <v>5</v>
      </c>
      <c r="D21" s="124">
        <v>1447</v>
      </c>
      <c r="E21" s="19"/>
      <c r="F21" s="40"/>
      <c r="G21" s="144" t="s">
        <v>70</v>
      </c>
    </row>
    <row r="22" spans="1:13" s="80" customFormat="1" ht="48.6" customHeight="1" x14ac:dyDescent="0.2">
      <c r="A22" s="24" t="s">
        <v>46</v>
      </c>
      <c r="B22" s="25" t="s">
        <v>61</v>
      </c>
      <c r="C22" s="129" t="s">
        <v>9</v>
      </c>
      <c r="D22" s="127" t="s">
        <v>62</v>
      </c>
      <c r="E22" s="26"/>
      <c r="F22" s="41"/>
      <c r="G22" s="42" t="s">
        <v>22</v>
      </c>
      <c r="H22" s="89"/>
      <c r="I22" s="89"/>
      <c r="J22" s="89"/>
      <c r="K22" s="89"/>
      <c r="L22" s="89"/>
    </row>
    <row r="23" spans="1:13" ht="52.5" customHeight="1" thickBot="1" x14ac:dyDescent="0.25">
      <c r="A23" s="95" t="s">
        <v>56</v>
      </c>
      <c r="B23" s="96"/>
      <c r="C23" s="43"/>
      <c r="D23" s="43"/>
      <c r="E23" s="44"/>
      <c r="F23" s="133">
        <f>SUM(F17:F22)</f>
        <v>0</v>
      </c>
      <c r="G23" s="45"/>
    </row>
    <row r="24" spans="1:13" ht="49.9" customHeight="1" x14ac:dyDescent="0.2">
      <c r="A24" s="13" t="s">
        <v>47</v>
      </c>
      <c r="B24" s="46" t="s">
        <v>21</v>
      </c>
      <c r="C24" s="119" t="s">
        <v>5</v>
      </c>
      <c r="D24" s="124">
        <v>1450</v>
      </c>
      <c r="E24" s="47"/>
      <c r="F24" s="131"/>
      <c r="G24" s="48" t="s">
        <v>34</v>
      </c>
      <c r="H24" s="27"/>
      <c r="I24" s="27"/>
      <c r="J24" s="27"/>
      <c r="K24" s="27"/>
      <c r="L24" s="27"/>
      <c r="M24" s="49"/>
    </row>
    <row r="25" spans="1:13" ht="29.25" customHeight="1" thickBot="1" x14ac:dyDescent="0.25">
      <c r="A25" s="95" t="s">
        <v>48</v>
      </c>
      <c r="B25" s="96"/>
      <c r="C25" s="29"/>
      <c r="D25" s="29"/>
      <c r="E25" s="30"/>
      <c r="F25" s="132">
        <f>SUM(F24)</f>
        <v>0</v>
      </c>
      <c r="G25" s="50"/>
    </row>
    <row r="26" spans="1:13" ht="36.75" customHeight="1" thickBot="1" x14ac:dyDescent="0.25">
      <c r="A26" s="81"/>
      <c r="B26" s="51"/>
      <c r="C26" s="52"/>
      <c r="D26" s="88"/>
      <c r="E26" s="53"/>
      <c r="F26" s="82"/>
      <c r="G26" s="83"/>
    </row>
    <row r="27" spans="1:13" ht="54" customHeight="1" x14ac:dyDescent="0.2">
      <c r="A27" s="116" t="s">
        <v>11</v>
      </c>
      <c r="B27" s="117"/>
      <c r="C27" s="54"/>
      <c r="D27" s="54"/>
      <c r="E27" s="54"/>
      <c r="F27" s="54"/>
      <c r="G27" s="55"/>
    </row>
    <row r="28" spans="1:13" ht="32.1" customHeight="1" x14ac:dyDescent="0.2">
      <c r="A28" s="114" t="s">
        <v>49</v>
      </c>
      <c r="B28" s="115"/>
      <c r="C28" s="56"/>
      <c r="D28" s="56"/>
      <c r="E28" s="57"/>
      <c r="F28" s="58">
        <f>F15</f>
        <v>0</v>
      </c>
      <c r="G28" s="59"/>
    </row>
    <row r="29" spans="1:13" ht="32.1" customHeight="1" x14ac:dyDescent="0.2">
      <c r="A29" s="104" t="s">
        <v>50</v>
      </c>
      <c r="B29" s="105"/>
      <c r="C29" s="60"/>
      <c r="D29" s="60"/>
      <c r="E29" s="61"/>
      <c r="F29" s="62">
        <f>F23</f>
        <v>0</v>
      </c>
      <c r="G29" s="63"/>
    </row>
    <row r="30" spans="1:13" ht="32.1" customHeight="1" x14ac:dyDescent="0.2">
      <c r="A30" s="104" t="s">
        <v>51</v>
      </c>
      <c r="B30" s="105"/>
      <c r="C30" s="60"/>
      <c r="D30" s="60"/>
      <c r="E30" s="61"/>
      <c r="F30" s="62">
        <f>F25</f>
        <v>0</v>
      </c>
      <c r="G30" s="63"/>
    </row>
    <row r="31" spans="1:13" ht="32.1" customHeight="1" x14ac:dyDescent="0.2">
      <c r="A31" s="106" t="s">
        <v>17</v>
      </c>
      <c r="B31" s="107"/>
      <c r="C31" s="64"/>
      <c r="D31" s="64"/>
      <c r="E31" s="65"/>
      <c r="F31" s="66">
        <f>SUM(F28:F30)</f>
        <v>0</v>
      </c>
      <c r="G31" s="67"/>
    </row>
    <row r="32" spans="1:13" ht="32.1" customHeight="1" thickBot="1" x14ac:dyDescent="0.25">
      <c r="A32" s="109" t="s">
        <v>19</v>
      </c>
      <c r="B32" s="110"/>
      <c r="C32" s="68"/>
      <c r="D32" s="68"/>
      <c r="E32" s="69"/>
      <c r="F32" s="70">
        <f>F33-F31</f>
        <v>0</v>
      </c>
      <c r="G32" s="71"/>
    </row>
    <row r="33" spans="1:12" ht="32.1" customHeight="1" thickBot="1" x14ac:dyDescent="0.25">
      <c r="A33" s="111" t="s">
        <v>18</v>
      </c>
      <c r="B33" s="112"/>
      <c r="C33" s="72"/>
      <c r="D33" s="72"/>
      <c r="E33" s="73"/>
      <c r="F33" s="74">
        <f>F31*1.21</f>
        <v>0</v>
      </c>
      <c r="G33" s="75"/>
    </row>
    <row r="34" spans="1:12" ht="21" customHeight="1" x14ac:dyDescent="0.2">
      <c r="A34" s="102"/>
      <c r="B34" s="102"/>
      <c r="C34" s="102"/>
      <c r="D34" s="102"/>
      <c r="E34" s="102"/>
      <c r="F34" s="102"/>
      <c r="G34" s="102"/>
    </row>
    <row r="35" spans="1:12" ht="21" customHeight="1" x14ac:dyDescent="0.2">
      <c r="A35" s="76"/>
      <c r="B35" s="76"/>
      <c r="C35" s="76"/>
      <c r="D35" s="76"/>
      <c r="E35" s="76"/>
      <c r="F35" s="76"/>
      <c r="G35" s="76"/>
    </row>
    <row r="36" spans="1:12" ht="21" customHeight="1" x14ac:dyDescent="0.2">
      <c r="A36" s="108" t="s">
        <v>66</v>
      </c>
      <c r="B36" s="108"/>
      <c r="C36" s="108" t="s">
        <v>16</v>
      </c>
      <c r="D36" s="108"/>
      <c r="E36" s="108"/>
      <c r="F36" s="108"/>
      <c r="G36" s="108"/>
    </row>
    <row r="37" spans="1:12" ht="21" customHeight="1" x14ac:dyDescent="0.2">
      <c r="A37" s="1"/>
      <c r="B37" s="5"/>
      <c r="C37" s="2"/>
      <c r="D37" s="86"/>
      <c r="E37" s="5"/>
      <c r="F37" s="3"/>
      <c r="G37" s="5"/>
    </row>
    <row r="38" spans="1:12" s="78" customFormat="1" ht="21" customHeight="1" x14ac:dyDescent="0.25">
      <c r="A38" s="103" t="s">
        <v>12</v>
      </c>
      <c r="B38" s="103"/>
      <c r="C38" s="103" t="s">
        <v>13</v>
      </c>
      <c r="D38" s="103"/>
      <c r="E38" s="103"/>
      <c r="F38" s="103"/>
      <c r="G38" s="103"/>
      <c r="H38" s="77"/>
      <c r="I38" s="77"/>
      <c r="J38" s="77"/>
      <c r="K38" s="77"/>
      <c r="L38" s="77"/>
    </row>
    <row r="39" spans="1:12" ht="21" customHeight="1" x14ac:dyDescent="0.2">
      <c r="A39" s="1"/>
      <c r="B39" s="1"/>
      <c r="C39" s="89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94" t="s">
        <v>14</v>
      </c>
      <c r="B41" s="94"/>
      <c r="C41" s="94" t="s">
        <v>15</v>
      </c>
      <c r="D41" s="94"/>
      <c r="E41" s="94"/>
      <c r="F41" s="94"/>
      <c r="G41" s="94"/>
    </row>
    <row r="42" spans="1:12" ht="48.75" customHeight="1" x14ac:dyDescent="0.2">
      <c r="A42" s="92" t="s">
        <v>67</v>
      </c>
      <c r="B42" s="92"/>
      <c r="C42" s="93" t="s">
        <v>29</v>
      </c>
      <c r="D42" s="93"/>
      <c r="E42" s="93"/>
      <c r="F42" s="93"/>
      <c r="G42" s="93"/>
    </row>
    <row r="43" spans="1:12" ht="21" customHeight="1" x14ac:dyDescent="0.2">
      <c r="A43" s="80"/>
      <c r="B43" s="80"/>
      <c r="C43" s="89"/>
      <c r="D43" s="89"/>
      <c r="E43" s="80"/>
      <c r="F43" s="80"/>
      <c r="G43" s="80"/>
    </row>
    <row r="44" spans="1:12" ht="21" customHeight="1" x14ac:dyDescent="0.2">
      <c r="A44" s="80"/>
      <c r="B44" s="80"/>
      <c r="C44" s="89"/>
      <c r="D44" s="89"/>
      <c r="E44" s="80"/>
      <c r="F44" s="80"/>
      <c r="G44" s="80"/>
    </row>
    <row r="45" spans="1:12" ht="21" customHeight="1" x14ac:dyDescent="0.2">
      <c r="A45" s="80"/>
      <c r="B45" s="80"/>
      <c r="C45" s="89"/>
      <c r="D45" s="89"/>
      <c r="E45" s="80"/>
      <c r="F45" s="80"/>
      <c r="G45" s="80"/>
    </row>
    <row r="46" spans="1:12" s="28" customFormat="1" ht="42" customHeight="1" x14ac:dyDescent="0.25">
      <c r="A46" s="91" t="s">
        <v>30</v>
      </c>
      <c r="B46" s="91"/>
      <c r="C46" s="91"/>
      <c r="D46" s="91"/>
      <c r="E46" s="91"/>
      <c r="F46" s="91"/>
      <c r="G46" s="91"/>
    </row>
    <row r="47" spans="1:12" s="49" customFormat="1" ht="27" customHeight="1" x14ac:dyDescent="0.25">
      <c r="A47" s="84" t="s">
        <v>32</v>
      </c>
      <c r="B47" s="84"/>
      <c r="C47" s="85"/>
      <c r="D47" s="85"/>
      <c r="E47" s="84"/>
      <c r="F47" s="84"/>
      <c r="G47" s="84"/>
      <c r="H47" s="27"/>
      <c r="I47" s="27"/>
      <c r="J47" s="27"/>
      <c r="K47" s="27"/>
      <c r="L47" s="27"/>
    </row>
    <row r="48" spans="1:12" s="28" customFormat="1" ht="44.45" customHeight="1" x14ac:dyDescent="0.25">
      <c r="A48" s="91" t="s">
        <v>35</v>
      </c>
      <c r="B48" s="91"/>
      <c r="C48" s="91"/>
      <c r="D48" s="91"/>
      <c r="E48" s="91"/>
      <c r="F48" s="91"/>
      <c r="G48" s="91"/>
    </row>
    <row r="49" spans="1:7" s="27" customFormat="1" ht="29.45" customHeight="1" x14ac:dyDescent="0.25">
      <c r="A49" s="85" t="s">
        <v>31</v>
      </c>
      <c r="B49" s="85"/>
      <c r="C49" s="85"/>
      <c r="D49" s="85"/>
      <c r="E49" s="85"/>
      <c r="F49" s="85"/>
      <c r="G49" s="85"/>
    </row>
    <row r="50" spans="1:7" ht="21" customHeight="1" x14ac:dyDescent="0.2">
      <c r="A50" s="4" t="s">
        <v>65</v>
      </c>
    </row>
  </sheetData>
  <mergeCells count="27">
    <mergeCell ref="G5:G6"/>
    <mergeCell ref="A5:A6"/>
    <mergeCell ref="A34:G34"/>
    <mergeCell ref="A38:B38"/>
    <mergeCell ref="A25:B25"/>
    <mergeCell ref="C38:G38"/>
    <mergeCell ref="A29:B29"/>
    <mergeCell ref="A31:B31"/>
    <mergeCell ref="A36:B36"/>
    <mergeCell ref="A32:B32"/>
    <mergeCell ref="A33:B33"/>
    <mergeCell ref="A30:B30"/>
    <mergeCell ref="A7:A9"/>
    <mergeCell ref="A28:B28"/>
    <mergeCell ref="A27:B27"/>
    <mergeCell ref="C36:G36"/>
    <mergeCell ref="A41:B41"/>
    <mergeCell ref="A23:B23"/>
    <mergeCell ref="G7:G8"/>
    <mergeCell ref="A15:B15"/>
    <mergeCell ref="A10:A12"/>
    <mergeCell ref="G17:G20"/>
    <mergeCell ref="C41:G41"/>
    <mergeCell ref="A42:B42"/>
    <mergeCell ref="C42:G42"/>
    <mergeCell ref="A48:G48"/>
    <mergeCell ref="A46:G46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8d690c5f-7846-456b-922c-7f81e7b73ed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Kašný Jiří Ing.</cp:lastModifiedBy>
  <cp:lastPrinted>2019-05-16T08:16:39Z</cp:lastPrinted>
  <dcterms:created xsi:type="dcterms:W3CDTF">2013-07-10T06:31:46Z</dcterms:created>
  <dcterms:modified xsi:type="dcterms:W3CDTF">2019-07-01T08:38:04Z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