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0655" windowHeight="7290" activeTab="0"/>
  </bookViews>
  <sheets>
    <sheet name="List1" sheetId="1" r:id="rId1"/>
    <sheet name="originál Erika" sheetId="2" r:id="rId2"/>
    <sheet name="List3" sheetId="3" r:id="rId3"/>
  </sheets>
  <definedNames/>
  <calcPr calcId="162913" calcMode="autoNoTable"/>
</workbook>
</file>

<file path=xl/sharedStrings.xml><?xml version="1.0" encoding="utf-8"?>
<sst xmlns="http://schemas.openxmlformats.org/spreadsheetml/2006/main" count="203" uniqueCount="102">
  <si>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</si>
  <si>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</si>
  <si>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</si>
  <si>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</si>
  <si>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</si>
  <si>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</si>
  <si>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</si>
  <si>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</si>
  <si>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</si>
  <si>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</si>
  <si>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</si>
  <si>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</si>
  <si>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</si>
  <si>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</si>
  <si>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</si>
  <si>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</si>
  <si>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</si>
  <si>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</si>
  <si>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</si>
  <si>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</si>
  <si>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</si>
  <si>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</si>
  <si>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</si>
  <si>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</si>
  <si>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</si>
  <si>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</si>
  <si>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</si>
  <si>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</si>
  <si>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</si>
  <si>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</si>
  <si>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</si>
  <si>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</si>
  <si>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</si>
  <si>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</si>
  <si>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</si>
  <si>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</si>
  <si>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</si>
  <si>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</si>
  <si>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</si>
  <si>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</si>
  <si>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</si>
  <si>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</si>
  <si>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</si>
  <si>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>6), 7)</t>
    </r>
  </si>
  <si>
    <r>
      <t xml:space="preserve">Studie odtokových poměrů </t>
    </r>
    <r>
      <rPr>
        <sz val="10"/>
        <color rgb="FFFF0000"/>
        <rFont val="Arial"/>
        <family val="2"/>
      </rPr>
      <t>2), 6)</t>
    </r>
  </si>
  <si>
    <t>6) Volitelná položka, v případě, že v rámci KoPÚ nebude potřeba, položku odstranit.</t>
  </si>
  <si>
    <t>3) V případě, že bude podána žaloba do rozhodnutí SPÚ o zamítnutí odvolání, bude další dokumentace návrhu KoPÚ řešena dodatkem k SoD.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</si>
  <si>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</si>
  <si>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r>
      <t>Podrobné měření polohopisu v obvodu</t>
    </r>
    <r>
      <rPr>
        <sz val="10"/>
        <color rgb="FFFF0000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</si>
  <si>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KoPÚ v trvalých porostech</t>
    </r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</si>
  <si>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6)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</si>
  <si>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</si>
  <si>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r>
      <t xml:space="preserve">Revize stávajícího bodového pole </t>
    </r>
    <r>
      <rPr>
        <sz val="10"/>
        <color rgb="FFFF0000"/>
        <rFont val="Arial"/>
        <family val="2"/>
      </rPr>
      <t>6)</t>
    </r>
  </si>
  <si>
    <r>
      <t xml:space="preserve">Doplnění stávajícího bodového pole </t>
    </r>
    <r>
      <rPr>
        <sz val="10"/>
        <color rgb="FFFF0000"/>
        <rFont val="Arial"/>
        <family val="2"/>
      </rPr>
      <t>6)</t>
    </r>
  </si>
  <si>
    <t>Termín dle čl. 5.1. smlouvy o dílo</t>
  </si>
  <si>
    <t>Položkový výkaz činností:</t>
  </si>
  <si>
    <t>hodnota A - pozemky řešené dle § 2</t>
  </si>
  <si>
    <t>hodnota B - pozemky neřešené dle § 2</t>
  </si>
  <si>
    <t>Závazné měrné jednotky</t>
  </si>
  <si>
    <r>
      <t xml:space="preserve">Vektorizace vlastnické mapy </t>
    </r>
    <r>
      <rPr>
        <sz val="10"/>
        <color rgb="FFFF0000"/>
        <rFont val="Arial"/>
        <family val="2"/>
      </rPr>
      <t>6), 9)</t>
    </r>
  </si>
  <si>
    <t>hodnota D - rozsah dle zadávací dokumentace</t>
  </si>
  <si>
    <t>C3 + C4 = A + B</t>
  </si>
  <si>
    <t>hodnota C1 až C13 - určí zadavatel</t>
  </si>
  <si>
    <t>do 3 měsíců od výzvy objednatele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</si>
  <si>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</t>
  </si>
  <si>
    <t>10) V případě, že termín nelze z technických důvodů splnit do 30.9. v roce, ve kterém došlo k zápisu KoPÚ do katastru nemovitostí, bude provedeno nejpozději do 30.9. následujícího roku.</t>
  </si>
  <si>
    <r>
      <t xml:space="preserve">do 30.9. v roce, ve kterém došlo k zápisu KoPÚ do katastru nemovitostí </t>
    </r>
    <r>
      <rPr>
        <b/>
        <sz val="10"/>
        <color rgb="FFFF0000"/>
        <rFont val="Arial"/>
        <family val="2"/>
      </rPr>
      <t>10)</t>
    </r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</si>
  <si>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</si>
  <si>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</si>
  <si>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</si>
  <si>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</si>
  <si>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</si>
  <si>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</si>
  <si>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</si>
  <si>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</si>
  <si>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</si>
  <si>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</si>
  <si>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</si>
  <si>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</si>
  <si>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</si>
  <si>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</si>
  <si>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</si>
  <si>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</si>
  <si>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</si>
  <si>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</si>
  <si>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</si>
  <si>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</si>
  <si>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</si>
  <si>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</si>
  <si>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</si>
  <si>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</si>
  <si>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</si>
  <si>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</si>
  <si>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Položkový výkaz činností - Příloha ke Smlouvě o dílo - KoPÚ </t>
  </si>
  <si>
    <r>
      <t>28.2.2022</t>
    </r>
    <r>
      <rPr>
        <b/>
        <sz val="10"/>
        <color rgb="FFFF0000"/>
        <rFont val="Arial"/>
        <family val="2"/>
      </rPr>
      <t xml:space="preserve"> 5)</t>
    </r>
  </si>
  <si>
    <r>
      <t>30.6.2023</t>
    </r>
    <r>
      <rPr>
        <b/>
        <sz val="10"/>
        <color rgb="FFFF0000"/>
        <rFont val="Arial"/>
        <family val="2"/>
      </rPr>
      <t xml:space="preserve"> 5)</t>
    </r>
  </si>
  <si>
    <t>Položkový výkaz činností - Příloha ke Smlouvě o dílo - KoPÚ Pozďatín</t>
  </si>
  <si>
    <t>5) Termín ukončení hlavních celků může stanovovat jak objednatel a to podle podmínek stanovených v zadávací dokumentaci.</t>
  </si>
  <si>
    <t xml:space="preserve">Revize stávajícího bodového pole </t>
  </si>
  <si>
    <t xml:space="preserve">Doplnění stávajícího bodového pole </t>
  </si>
  <si>
    <r>
      <t xml:space="preserve">Předložení aktuální dokumentace návrhu KoPÚ </t>
    </r>
    <r>
      <rPr>
        <sz val="10"/>
        <color rgb="FFFF0000"/>
        <rFont val="Arial"/>
        <family val="2"/>
      </rPr>
      <t xml:space="preserve"> 3)</t>
    </r>
  </si>
  <si>
    <t>Ing. Jan Čekal                                                                                                      zástupce ředitele KPÚ pro Kraj 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</si>
</sst>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_ ;[Red]\-#,##0\ 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>
        <color indexed="22"/>
      </left>
      <right/>
      <top style="medium"/>
      <bottom style="thin"/>
    </border>
    <border>
      <left style="hair"/>
      <right style="hair"/>
      <top style="hair"/>
      <bottom/>
    </border>
    <border>
      <left style="medium"/>
      <right style="hair"/>
      <top style="medium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 style="hair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/>
      <bottom style="hair"/>
    </border>
    <border>
      <left style="medium"/>
      <right style="hair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7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2" borderId="11" xfId="20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11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 wrapText="1"/>
      <protection/>
    </xf>
    <xf numFmtId="49" fontId="1" fillId="0" borderId="13" xfId="20" applyNumberFormat="1" applyFont="1" applyFill="1" applyBorder="1" applyAlignment="1" applyProtection="1">
      <alignment horizontal="center" vertical="center"/>
      <protection locked="0"/>
    </xf>
    <xf numFmtId="0" fontId="1" fillId="4" borderId="14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11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horizontal="center" vertical="center"/>
      <protection/>
    </xf>
    <xf numFmtId="164" fontId="1" fillId="3" borderId="15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vertical="center" wrapText="1"/>
      <protection/>
    </xf>
    <xf numFmtId="0" fontId="1" fillId="3" borderId="0" xfId="20" applyFont="1" applyFill="1" applyBorder="1" applyAlignment="1">
      <alignment vertical="center"/>
      <protection/>
    </xf>
    <xf numFmtId="0" fontId="7" fillId="0" borderId="16" xfId="0" applyFont="1" applyBorder="1" applyAlignment="1">
      <alignment vertical="center"/>
    </xf>
    <xf numFmtId="0" fontId="3" fillId="0" borderId="17" xfId="0" applyFont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18" xfId="2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20" applyFont="1">
      <alignment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 wrapText="1"/>
      <protection/>
    </xf>
    <xf numFmtId="164" fontId="1" fillId="0" borderId="27" xfId="20" applyNumberFormat="1" applyFont="1" applyFill="1" applyBorder="1" applyAlignment="1">
      <alignment horizontal="center" vertical="center"/>
      <protection/>
    </xf>
    <xf numFmtId="164" fontId="2" fillId="0" borderId="28" xfId="20" applyNumberFormat="1" applyFont="1" applyFill="1" applyBorder="1" applyAlignment="1" applyProtection="1">
      <alignment horizontal="center" vertical="center"/>
      <protection locked="0"/>
    </xf>
    <xf numFmtId="0" fontId="1" fillId="0" borderId="20" xfId="20" applyFont="1" applyFill="1" applyBorder="1" applyAlignment="1">
      <alignment horizontal="left" vertical="center" wrapText="1"/>
      <protection/>
    </xf>
    <xf numFmtId="0" fontId="1" fillId="2" borderId="20" xfId="20" applyFont="1" applyFill="1" applyBorder="1" applyAlignment="1">
      <alignment horizontal="center" vertical="center"/>
      <protection/>
    </xf>
    <xf numFmtId="0" fontId="1" fillId="3" borderId="20" xfId="20" applyFont="1" applyFill="1" applyBorder="1" applyAlignment="1">
      <alignment horizontal="center" vertical="center"/>
      <protection/>
    </xf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164" fontId="1" fillId="0" borderId="20" xfId="20" applyNumberFormat="1" applyFont="1" applyFill="1" applyBorder="1" applyAlignment="1">
      <alignment horizontal="center" vertical="center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49" fontId="2" fillId="0" borderId="25" xfId="20" applyNumberFormat="1" applyFont="1" applyFill="1" applyBorder="1" applyAlignment="1" applyProtection="1">
      <alignment horizontal="center" vertical="center"/>
      <protection locked="0"/>
    </xf>
    <xf numFmtId="49" fontId="2" fillId="0" borderId="30" xfId="20" applyNumberFormat="1" applyFont="1" applyFill="1" applyBorder="1" applyAlignment="1">
      <alignment horizontal="center" vertical="center"/>
      <protection/>
    </xf>
    <xf numFmtId="0" fontId="2" fillId="0" borderId="31" xfId="20" applyFont="1" applyFill="1" applyBorder="1" applyAlignment="1">
      <alignment vertical="center" wrapText="1"/>
      <protection/>
    </xf>
    <xf numFmtId="0" fontId="1" fillId="0" borderId="11" xfId="20" applyFont="1" applyFill="1" applyBorder="1" applyAlignment="1">
      <alignment horizontal="center" vertical="center"/>
      <protection/>
    </xf>
    <xf numFmtId="49" fontId="2" fillId="0" borderId="13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49" fontId="1" fillId="0" borderId="33" xfId="20" applyNumberFormat="1" applyFont="1" applyFill="1" applyBorder="1" applyAlignment="1">
      <alignment horizontal="center" vertical="center"/>
      <protection/>
    </xf>
    <xf numFmtId="0" fontId="1" fillId="0" borderId="34" xfId="20" applyFont="1" applyFill="1" applyBorder="1" applyAlignment="1">
      <alignment horizontal="left" vertical="center" wrapText="1"/>
      <protection/>
    </xf>
    <xf numFmtId="0" fontId="1" fillId="2" borderId="34" xfId="20" applyFont="1" applyFill="1" applyBorder="1" applyAlignment="1">
      <alignment horizontal="center" vertical="center"/>
      <protection/>
    </xf>
    <xf numFmtId="0" fontId="1" fillId="3" borderId="34" xfId="20" applyFont="1" applyFill="1" applyBorder="1" applyAlignment="1">
      <alignment horizontal="center" vertical="center"/>
      <protection/>
    </xf>
    <xf numFmtId="164" fontId="2" fillId="0" borderId="34" xfId="20" applyNumberFormat="1" applyFont="1" applyFill="1" applyBorder="1" applyAlignment="1" applyProtection="1">
      <alignment horizontal="center" vertical="center"/>
      <protection locked="0"/>
    </xf>
    <xf numFmtId="164" fontId="1" fillId="0" borderId="34" xfId="20" applyNumberFormat="1" applyFont="1" applyFill="1" applyBorder="1" applyAlignment="1">
      <alignment horizontal="center" vertical="center"/>
      <protection/>
    </xf>
    <xf numFmtId="49" fontId="1" fillId="0" borderId="35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vertical="center"/>
    </xf>
    <xf numFmtId="0" fontId="1" fillId="0" borderId="26" xfId="20" applyFont="1" applyFill="1" applyBorder="1" applyAlignment="1">
      <alignment vertical="center" wrapText="1"/>
      <protection/>
    </xf>
    <xf numFmtId="0" fontId="1" fillId="0" borderId="34" xfId="20" applyFont="1" applyFill="1" applyBorder="1" applyAlignment="1">
      <alignment vertical="center"/>
      <protection/>
    </xf>
    <xf numFmtId="0" fontId="1" fillId="0" borderId="35" xfId="20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6" fontId="2" fillId="0" borderId="24" xfId="20" applyNumberFormat="1" applyFont="1" applyFill="1" applyBorder="1" applyAlignment="1">
      <alignment vertical="center"/>
      <protection/>
    </xf>
    <xf numFmtId="6" fontId="1" fillId="0" borderId="34" xfId="20" applyNumberFormat="1" applyFont="1" applyFill="1" applyBorder="1" applyAlignment="1" applyProtection="1">
      <alignment vertical="center"/>
      <protection locked="0"/>
    </xf>
    <xf numFmtId="6" fontId="1" fillId="0" borderId="35" xfId="20" applyNumberFormat="1" applyFont="1" applyFill="1" applyBorder="1" applyAlignment="1">
      <alignment vertical="center"/>
      <protection/>
    </xf>
    <xf numFmtId="6" fontId="2" fillId="0" borderId="37" xfId="20" applyNumberFormat="1" applyFont="1" applyFill="1" applyBorder="1" applyAlignment="1">
      <alignment vertical="center"/>
      <protection/>
    </xf>
    <xf numFmtId="6" fontId="2" fillId="0" borderId="38" xfId="20" applyNumberFormat="1" applyFont="1" applyFill="1" applyBorder="1" applyAlignment="1">
      <alignment vertical="center"/>
      <protection/>
    </xf>
    <xf numFmtId="164" fontId="3" fillId="0" borderId="27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64" fontId="2" fillId="4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11" xfId="20" applyFont="1" applyFill="1" applyBorder="1" applyAlignment="1">
      <alignment horizontal="right" vertical="center"/>
      <protection/>
    </xf>
    <xf numFmtId="165" fontId="1" fillId="0" borderId="20" xfId="20" applyNumberFormat="1" applyFont="1" applyFill="1" applyBorder="1" applyAlignment="1">
      <alignment vertical="center"/>
      <protection/>
    </xf>
    <xf numFmtId="165" fontId="1" fillId="0" borderId="34" xfId="20" applyNumberFormat="1" applyFont="1" applyFill="1" applyBorder="1" applyAlignment="1">
      <alignment vertical="center"/>
      <protection/>
    </xf>
    <xf numFmtId="164" fontId="1" fillId="0" borderId="21" xfId="20" applyNumberFormat="1" applyFont="1" applyFill="1" applyBorder="1" applyAlignment="1">
      <alignment horizontal="center" vertical="center" wrapText="1"/>
      <protection/>
    </xf>
    <xf numFmtId="164" fontId="1" fillId="0" borderId="27" xfId="20" applyNumberFormat="1" applyFont="1" applyFill="1" applyBorder="1" applyAlignment="1">
      <alignment horizontal="right" vertical="center"/>
      <protection/>
    </xf>
    <xf numFmtId="164" fontId="1" fillId="0" borderId="2" xfId="20" applyNumberFormat="1" applyFont="1" applyFill="1" applyBorder="1" applyAlignment="1">
      <alignment horizontal="center" vertical="center"/>
      <protection/>
    </xf>
    <xf numFmtId="164" fontId="1" fillId="0" borderId="11" xfId="20" applyNumberFormat="1" applyFont="1" applyFill="1" applyBorder="1" applyAlignment="1">
      <alignment horizontal="center" vertical="center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14" fontId="2" fillId="0" borderId="28" xfId="20" applyNumberFormat="1" applyFont="1" applyFill="1" applyBorder="1" applyAlignment="1" applyProtection="1">
      <alignment horizontal="center" vertical="center"/>
      <protection locked="0"/>
    </xf>
    <xf numFmtId="14" fontId="2" fillId="0" borderId="25" xfId="20" applyNumberFormat="1" applyFont="1" applyFill="1" applyBorder="1" applyAlignment="1" applyProtection="1">
      <alignment horizontal="center" vertical="center"/>
      <protection locked="0"/>
    </xf>
    <xf numFmtId="0" fontId="1" fillId="4" borderId="2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horizontal="right" vertical="center"/>
      <protection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36" xfId="20" applyFont="1" applyFill="1" applyBorder="1" applyAlignment="1">
      <alignment horizontal="center" vertical="center" wrapText="1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49" fontId="1" fillId="0" borderId="13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49" fontId="1" fillId="0" borderId="25" xfId="2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29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44" xfId="20" applyFont="1" applyFill="1" applyBorder="1" applyAlignment="1">
      <alignment horizontal="left" vertical="center" wrapText="1"/>
      <protection/>
    </xf>
    <xf numFmtId="0" fontId="2" fillId="0" borderId="23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33" xfId="20" applyFont="1" applyFill="1" applyBorder="1" applyAlignment="1" applyProtection="1">
      <alignment horizontal="left" vertical="center" wrapText="1"/>
      <protection locked="0"/>
    </xf>
    <xf numFmtId="0" fontId="1" fillId="0" borderId="34" xfId="20" applyFont="1" applyFill="1" applyBorder="1" applyAlignment="1" applyProtection="1">
      <alignment horizontal="left" vertical="center" wrapText="1"/>
      <protection locked="0"/>
    </xf>
    <xf numFmtId="0" fontId="2" fillId="0" borderId="45" xfId="20" applyFont="1" applyFill="1" applyBorder="1" applyAlignment="1">
      <alignment horizontal="left" vertical="center" wrapText="1"/>
      <protection/>
    </xf>
    <xf numFmtId="0" fontId="2" fillId="0" borderId="37" xfId="20" applyFont="1" applyFill="1" applyBorder="1" applyAlignment="1">
      <alignment horizontal="left" vertical="center" wrapText="1"/>
      <protection/>
    </xf>
    <xf numFmtId="0" fontId="1" fillId="0" borderId="44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vertical="center"/>
    </xf>
    <xf numFmtId="0" fontId="1" fillId="0" borderId="33" xfId="20" applyFont="1" applyFill="1" applyBorder="1" applyAlignment="1">
      <alignment horizontal="left" vertical="center" wrapText="1"/>
      <protection/>
    </xf>
    <xf numFmtId="0" fontId="1" fillId="0" borderId="3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178" zoomScaleNormal="178" workbookViewId="0" topLeftCell="A1">
      <selection activeCell="A9" sqref="A9:A10"/>
    </sheetView>
  </sheetViews>
  <sheetFormatPr defaultColWidth="9.140625" defaultRowHeight="21" customHeight="1"/>
  <cols>
    <col min="1" max="1" width="8.8515625" style="2" customWidth="1"/>
    <col min="2" max="2" width="48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49" customWidth="1"/>
    <col min="9" max="12" width="9.140625" style="49" customWidth="1"/>
    <col min="13" max="16384" width="9.140625" style="2" customWidth="1"/>
  </cols>
  <sheetData>
    <row r="1" spans="1:7" ht="21" customHeight="1">
      <c r="A1" s="21" t="s">
        <v>96</v>
      </c>
      <c r="B1" s="21"/>
      <c r="C1" s="64"/>
      <c r="D1" s="41"/>
      <c r="E1" s="40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62" t="s">
        <v>54</v>
      </c>
    </row>
    <row r="4" spans="1:7" ht="29.25" customHeight="1">
      <c r="A4" s="15" t="s">
        <v>26</v>
      </c>
      <c r="B4" s="18" t="s">
        <v>4</v>
      </c>
      <c r="C4" s="19"/>
      <c r="D4" s="19"/>
      <c r="E4" s="19"/>
      <c r="F4" s="19"/>
      <c r="G4" s="20"/>
    </row>
    <row r="5" spans="1:7" ht="24" customHeight="1">
      <c r="A5" s="149" t="s">
        <v>68</v>
      </c>
      <c r="B5" s="29" t="s">
        <v>98</v>
      </c>
      <c r="C5" s="9" t="s">
        <v>6</v>
      </c>
      <c r="D5" s="51">
        <v>3</v>
      </c>
      <c r="E5" s="3"/>
      <c r="F5" s="118">
        <f>D5*E5</f>
        <v>0</v>
      </c>
      <c r="G5" s="147" t="s">
        <v>24</v>
      </c>
    </row>
    <row r="6" spans="1:7" ht="25.5" customHeight="1">
      <c r="A6" s="150"/>
      <c r="B6" s="29" t="s">
        <v>99</v>
      </c>
      <c r="C6" s="10" t="s">
        <v>7</v>
      </c>
      <c r="D6" s="52">
        <v>3</v>
      </c>
      <c r="E6" s="4"/>
      <c r="F6" s="118">
        <f aca="true" t="shared" si="0" ref="F6:F12">D6*E6</f>
        <v>0</v>
      </c>
      <c r="G6" s="148"/>
    </row>
    <row r="7" spans="1:7" ht="35.25" customHeight="1">
      <c r="A7" s="143" t="s">
        <v>69</v>
      </c>
      <c r="B7" s="26" t="s">
        <v>48</v>
      </c>
      <c r="C7" s="10" t="s">
        <v>5</v>
      </c>
      <c r="D7" s="53">
        <v>395</v>
      </c>
      <c r="E7" s="4"/>
      <c r="F7" s="118">
        <f t="shared" si="0"/>
        <v>0</v>
      </c>
      <c r="G7" s="141" t="s">
        <v>24</v>
      </c>
    </row>
    <row r="8" spans="1:7" ht="31.5" customHeight="1">
      <c r="A8" s="150"/>
      <c r="B8" s="26" t="s">
        <v>49</v>
      </c>
      <c r="C8" s="10" t="s">
        <v>5</v>
      </c>
      <c r="D8" s="43">
        <v>161</v>
      </c>
      <c r="E8" s="4"/>
      <c r="F8" s="118">
        <f t="shared" si="0"/>
        <v>0</v>
      </c>
      <c r="G8" s="142"/>
    </row>
    <row r="9" spans="1:7" ht="52.15" customHeight="1">
      <c r="A9" s="143" t="s">
        <v>70</v>
      </c>
      <c r="B9" s="28" t="s">
        <v>31</v>
      </c>
      <c r="C9" s="44" t="s">
        <v>23</v>
      </c>
      <c r="D9" s="43">
        <v>193</v>
      </c>
      <c r="E9" s="30"/>
      <c r="F9" s="118">
        <f t="shared" si="0"/>
        <v>0</v>
      </c>
      <c r="G9" s="45" t="s">
        <v>24</v>
      </c>
    </row>
    <row r="10" spans="1:7" ht="27" customHeight="1">
      <c r="A10" s="144"/>
      <c r="B10" s="28" t="s">
        <v>29</v>
      </c>
      <c r="C10" s="44" t="s">
        <v>23</v>
      </c>
      <c r="D10" s="43">
        <v>518</v>
      </c>
      <c r="E10" s="30"/>
      <c r="F10" s="118">
        <f t="shared" si="0"/>
        <v>0</v>
      </c>
      <c r="G10" s="45" t="s">
        <v>24</v>
      </c>
    </row>
    <row r="11" spans="1:7" ht="21" customHeight="1">
      <c r="A11" s="121" t="s">
        <v>71</v>
      </c>
      <c r="B11" s="126" t="s">
        <v>25</v>
      </c>
      <c r="C11" s="44" t="s">
        <v>5</v>
      </c>
      <c r="D11" s="43">
        <v>556</v>
      </c>
      <c r="E11" s="30"/>
      <c r="F11" s="118">
        <f t="shared" si="0"/>
        <v>0</v>
      </c>
      <c r="G11" s="45" t="s">
        <v>24</v>
      </c>
    </row>
    <row r="12" spans="1:13" s="49" customFormat="1" ht="27.6" customHeight="1" thickBot="1">
      <c r="A12" s="65" t="s">
        <v>72</v>
      </c>
      <c r="B12" s="28" t="s">
        <v>73</v>
      </c>
      <c r="C12" s="35" t="s">
        <v>5</v>
      </c>
      <c r="D12" s="22">
        <v>556</v>
      </c>
      <c r="E12" s="30"/>
      <c r="F12" s="119">
        <f t="shared" si="0"/>
        <v>0</v>
      </c>
      <c r="G12" s="45" t="s">
        <v>51</v>
      </c>
      <c r="H12" s="42"/>
      <c r="I12" s="42"/>
      <c r="J12" s="42"/>
      <c r="K12" s="42"/>
      <c r="L12" s="42"/>
      <c r="M12" s="36"/>
    </row>
    <row r="13" spans="1:13" ht="28.5" customHeight="1" thickBot="1">
      <c r="A13" s="139" t="s">
        <v>88</v>
      </c>
      <c r="B13" s="140"/>
      <c r="C13" s="74"/>
      <c r="D13" s="75"/>
      <c r="E13" s="75"/>
      <c r="F13" s="117">
        <f>SUM(F5:F12)</f>
        <v>0</v>
      </c>
      <c r="G13" s="124" t="s">
        <v>94</v>
      </c>
      <c r="H13" s="42"/>
      <c r="I13" s="42"/>
      <c r="J13" s="42"/>
      <c r="K13" s="42"/>
      <c r="L13" s="42"/>
      <c r="M13" s="36"/>
    </row>
    <row r="14" spans="1:7" ht="30" customHeight="1">
      <c r="A14" s="15" t="s">
        <v>74</v>
      </c>
      <c r="B14" s="18" t="s">
        <v>10</v>
      </c>
      <c r="C14" s="19"/>
      <c r="D14" s="19"/>
      <c r="E14" s="16"/>
      <c r="F14" s="16"/>
      <c r="G14" s="17"/>
    </row>
    <row r="15" spans="1:7" ht="73.15" customHeight="1">
      <c r="A15" s="83" t="s">
        <v>75</v>
      </c>
      <c r="B15" s="77" t="s">
        <v>20</v>
      </c>
      <c r="C15" s="78" t="s">
        <v>5</v>
      </c>
      <c r="D15" s="79">
        <v>556</v>
      </c>
      <c r="E15" s="80"/>
      <c r="F15" s="81">
        <f>D15*E15</f>
        <v>0</v>
      </c>
      <c r="G15" s="145" t="s">
        <v>30</v>
      </c>
    </row>
    <row r="16" spans="1:7" ht="43.9" customHeight="1">
      <c r="A16" s="84" t="s">
        <v>89</v>
      </c>
      <c r="B16" s="82" t="s">
        <v>36</v>
      </c>
      <c r="C16" s="78" t="s">
        <v>5</v>
      </c>
      <c r="D16" s="79">
        <v>60</v>
      </c>
      <c r="E16" s="80"/>
      <c r="F16" s="81">
        <f aca="true" t="shared" si="1" ref="F16:F20">D16*E16</f>
        <v>0</v>
      </c>
      <c r="G16" s="146"/>
    </row>
    <row r="17" spans="1:7" ht="58.9" customHeight="1">
      <c r="A17" s="83" t="s">
        <v>90</v>
      </c>
      <c r="B17" s="82" t="s">
        <v>35</v>
      </c>
      <c r="C17" s="78" t="s">
        <v>8</v>
      </c>
      <c r="D17" s="79">
        <v>57</v>
      </c>
      <c r="E17" s="80"/>
      <c r="F17" s="81">
        <f t="shared" si="1"/>
        <v>0</v>
      </c>
      <c r="G17" s="146"/>
    </row>
    <row r="18" spans="1:7" ht="45" customHeight="1">
      <c r="A18" s="83" t="s">
        <v>91</v>
      </c>
      <c r="B18" s="82" t="s">
        <v>37</v>
      </c>
      <c r="C18" s="78" t="s">
        <v>8</v>
      </c>
      <c r="D18" s="79">
        <v>11</v>
      </c>
      <c r="E18" s="80"/>
      <c r="F18" s="81">
        <f t="shared" si="1"/>
        <v>0</v>
      </c>
      <c r="G18" s="146"/>
    </row>
    <row r="19" spans="1:7" ht="37.5" customHeight="1">
      <c r="A19" s="83" t="s">
        <v>76</v>
      </c>
      <c r="B19" s="82" t="s">
        <v>77</v>
      </c>
      <c r="C19" s="78" t="s">
        <v>5</v>
      </c>
      <c r="D19" s="79">
        <v>346</v>
      </c>
      <c r="E19" s="80"/>
      <c r="F19" s="81">
        <f t="shared" si="1"/>
        <v>0</v>
      </c>
      <c r="G19" s="125" t="s">
        <v>95</v>
      </c>
    </row>
    <row r="20" spans="1:7" ht="32.45" customHeight="1" thickBot="1">
      <c r="A20" s="91" t="s">
        <v>78</v>
      </c>
      <c r="B20" s="92" t="s">
        <v>100</v>
      </c>
      <c r="C20" s="93" t="s">
        <v>9</v>
      </c>
      <c r="D20" s="94">
        <v>2</v>
      </c>
      <c r="E20" s="95"/>
      <c r="F20" s="96">
        <f t="shared" si="1"/>
        <v>0</v>
      </c>
      <c r="G20" s="97" t="s">
        <v>22</v>
      </c>
    </row>
    <row r="21" spans="1:7" ht="52.5" customHeight="1" thickBot="1">
      <c r="A21" s="139" t="s">
        <v>82</v>
      </c>
      <c r="B21" s="140"/>
      <c r="C21" s="74"/>
      <c r="D21" s="108"/>
      <c r="E21" s="108"/>
      <c r="F21" s="108">
        <f>SUM(F15:F20)</f>
        <v>0</v>
      </c>
      <c r="G21" s="90"/>
    </row>
    <row r="22" spans="1:13" ht="49.9" customHeight="1" thickBot="1">
      <c r="A22" s="86" t="s">
        <v>79</v>
      </c>
      <c r="B22" s="87" t="s">
        <v>21</v>
      </c>
      <c r="C22" s="35" t="s">
        <v>5</v>
      </c>
      <c r="D22" s="43">
        <v>556</v>
      </c>
      <c r="E22" s="113"/>
      <c r="F22" s="116">
        <f>D22*E22</f>
        <v>0</v>
      </c>
      <c r="G22" s="89" t="s">
        <v>63</v>
      </c>
      <c r="H22" s="42"/>
      <c r="I22" s="42"/>
      <c r="J22" s="42"/>
      <c r="K22" s="42"/>
      <c r="L22" s="42"/>
      <c r="M22" s="39"/>
    </row>
    <row r="23" spans="1:7" ht="29.25" customHeight="1" thickBot="1">
      <c r="A23" s="139" t="s">
        <v>81</v>
      </c>
      <c r="B23" s="140"/>
      <c r="C23" s="74"/>
      <c r="D23" s="109"/>
      <c r="E23" s="109"/>
      <c r="F23" s="109">
        <f>SUM(F22)</f>
        <v>0</v>
      </c>
      <c r="G23" s="90"/>
    </row>
    <row r="24" spans="1:7" ht="65.25" customHeight="1" thickBot="1">
      <c r="A24" s="56"/>
      <c r="B24" s="50"/>
      <c r="C24" s="23"/>
      <c r="D24" s="24"/>
      <c r="E24" s="25"/>
      <c r="F24" s="24"/>
      <c r="G24" s="57"/>
    </row>
    <row r="25" spans="1:7" ht="54" customHeight="1" thickBot="1">
      <c r="A25" s="164" t="s">
        <v>11</v>
      </c>
      <c r="B25" s="165"/>
      <c r="C25" s="68"/>
      <c r="D25" s="68"/>
      <c r="E25" s="68"/>
      <c r="F25" s="68"/>
      <c r="G25" s="69"/>
    </row>
    <row r="26" spans="1:7" ht="32.1" customHeight="1">
      <c r="A26" s="162" t="s">
        <v>84</v>
      </c>
      <c r="B26" s="163"/>
      <c r="C26" s="70"/>
      <c r="D26" s="70"/>
      <c r="E26" s="70"/>
      <c r="F26" s="70">
        <f>F13</f>
        <v>0</v>
      </c>
      <c r="G26" s="130" t="str">
        <f>G13</f>
        <v>28.2.2022 5)</v>
      </c>
    </row>
    <row r="27" spans="1:7" ht="32.1" customHeight="1">
      <c r="A27" s="153" t="s">
        <v>85</v>
      </c>
      <c r="B27" s="154"/>
      <c r="C27" s="66"/>
      <c r="D27" s="66"/>
      <c r="E27" s="66"/>
      <c r="F27" s="66">
        <f>F21</f>
        <v>0</v>
      </c>
      <c r="G27" s="72"/>
    </row>
    <row r="28" spans="1:7" ht="32.1" customHeight="1" thickBot="1">
      <c r="A28" s="153" t="s">
        <v>86</v>
      </c>
      <c r="B28" s="154"/>
      <c r="C28" s="67"/>
      <c r="D28" s="67"/>
      <c r="E28" s="67"/>
      <c r="F28" s="114">
        <f>F23</f>
        <v>0</v>
      </c>
      <c r="G28" s="73"/>
    </row>
    <row r="29" spans="1:7" ht="32.1" customHeight="1">
      <c r="A29" s="155" t="s">
        <v>17</v>
      </c>
      <c r="B29" s="156"/>
      <c r="C29" s="102"/>
      <c r="D29" s="102"/>
      <c r="E29" s="102"/>
      <c r="F29" s="102">
        <f>SUM(F26:F28)</f>
        <v>0</v>
      </c>
      <c r="G29" s="103"/>
    </row>
    <row r="30" spans="1:7" ht="32.1" customHeight="1" thickBot="1">
      <c r="A30" s="158" t="s">
        <v>19</v>
      </c>
      <c r="B30" s="159"/>
      <c r="C30" s="104"/>
      <c r="D30" s="104"/>
      <c r="E30" s="104"/>
      <c r="F30" s="104">
        <f>F29*0.21</f>
        <v>0</v>
      </c>
      <c r="G30" s="105"/>
    </row>
    <row r="31" spans="1:7" ht="32.1" customHeight="1" thickBot="1">
      <c r="A31" s="160" t="s">
        <v>18</v>
      </c>
      <c r="B31" s="161"/>
      <c r="C31" s="106"/>
      <c r="D31" s="106"/>
      <c r="E31" s="106"/>
      <c r="F31" s="106">
        <f aca="true" t="shared" si="2" ref="F31">F29+F30</f>
        <v>0</v>
      </c>
      <c r="G31" s="107"/>
    </row>
    <row r="32" spans="1:7" ht="21" customHeight="1">
      <c r="A32" s="151"/>
      <c r="B32" s="151"/>
      <c r="C32" s="151"/>
      <c r="D32" s="151"/>
      <c r="E32" s="151"/>
      <c r="F32" s="151"/>
      <c r="G32" s="151"/>
    </row>
    <row r="33" spans="1:7" ht="21" customHeight="1">
      <c r="A33" s="8"/>
      <c r="B33" s="8"/>
      <c r="C33" s="8"/>
      <c r="D33" s="8"/>
      <c r="E33" s="8"/>
      <c r="F33" s="8"/>
      <c r="G33" s="8"/>
    </row>
    <row r="34" spans="1:7" ht="21" customHeight="1">
      <c r="A34" s="157" t="s">
        <v>28</v>
      </c>
      <c r="B34" s="157"/>
      <c r="C34" s="157" t="s">
        <v>16</v>
      </c>
      <c r="D34" s="157"/>
      <c r="E34" s="157"/>
      <c r="F34" s="157"/>
      <c r="G34" s="157"/>
    </row>
    <row r="35" spans="1:7" ht="21" customHeight="1">
      <c r="A35" s="6"/>
      <c r="B35" s="7"/>
      <c r="C35" s="5"/>
      <c r="D35" s="1"/>
      <c r="E35" s="7"/>
      <c r="F35" s="1"/>
      <c r="G35" s="7"/>
    </row>
    <row r="36" spans="1:12" s="38" customFormat="1" ht="21" customHeight="1">
      <c r="A36" s="152" t="s">
        <v>12</v>
      </c>
      <c r="B36" s="152"/>
      <c r="C36" s="152" t="s">
        <v>13</v>
      </c>
      <c r="D36" s="152"/>
      <c r="E36" s="152"/>
      <c r="F36" s="152"/>
      <c r="G36" s="152"/>
      <c r="H36" s="61"/>
      <c r="I36" s="61"/>
      <c r="J36" s="61"/>
      <c r="K36" s="61"/>
      <c r="L36" s="61"/>
    </row>
    <row r="37" spans="1:12" s="38" customFormat="1" ht="21" customHeight="1">
      <c r="A37" s="127"/>
      <c r="B37" s="127"/>
      <c r="C37" s="127"/>
      <c r="D37" s="127"/>
      <c r="E37" s="127"/>
      <c r="F37" s="127"/>
      <c r="G37" s="127"/>
      <c r="H37" s="61"/>
      <c r="I37" s="61"/>
      <c r="J37" s="61"/>
      <c r="K37" s="61"/>
      <c r="L37" s="61"/>
    </row>
    <row r="38" spans="1:7" ht="21" customHeight="1">
      <c r="A38" s="6"/>
      <c r="B38" s="6"/>
      <c r="D38" s="5"/>
      <c r="E38" s="6"/>
      <c r="F38" s="5"/>
      <c r="G38" s="6"/>
    </row>
    <row r="39" spans="1:7" ht="21" customHeight="1">
      <c r="A39" s="6"/>
      <c r="B39" s="6"/>
      <c r="C39" s="5"/>
      <c r="D39" s="5"/>
      <c r="E39" s="6"/>
      <c r="F39" s="5"/>
      <c r="G39" s="6"/>
    </row>
    <row r="40" spans="1:7" ht="21" customHeight="1">
      <c r="A40" s="138" t="s">
        <v>14</v>
      </c>
      <c r="B40" s="138"/>
      <c r="C40" s="138" t="s">
        <v>15</v>
      </c>
      <c r="D40" s="138"/>
      <c r="E40" s="138"/>
      <c r="F40" s="138"/>
      <c r="G40" s="138"/>
    </row>
    <row r="41" spans="1:7" ht="29.25" customHeight="1">
      <c r="A41" s="133" t="s">
        <v>101</v>
      </c>
      <c r="B41" s="134"/>
      <c r="C41" s="136" t="s">
        <v>32</v>
      </c>
      <c r="D41" s="136"/>
      <c r="E41" s="136"/>
      <c r="F41" s="136"/>
      <c r="G41" s="136"/>
    </row>
    <row r="42" ht="21" customHeight="1">
      <c r="A42" s="37"/>
    </row>
    <row r="43" ht="21" customHeight="1">
      <c r="A43" s="37"/>
    </row>
    <row r="44" ht="21" customHeight="1">
      <c r="A44" s="37"/>
    </row>
    <row r="45" spans="1:12" s="31" customFormat="1" ht="63" customHeight="1">
      <c r="A45" s="135" t="s">
        <v>47</v>
      </c>
      <c r="B45" s="135"/>
      <c r="C45" s="135"/>
      <c r="D45" s="135"/>
      <c r="E45" s="135"/>
      <c r="F45" s="135"/>
      <c r="G45" s="135"/>
      <c r="H45" s="36"/>
      <c r="I45" s="36"/>
      <c r="J45" s="36"/>
      <c r="K45" s="36"/>
      <c r="L45" s="36"/>
    </row>
    <row r="46" spans="1:7" s="36" customFormat="1" ht="42" customHeight="1">
      <c r="A46" s="132" t="s">
        <v>41</v>
      </c>
      <c r="B46" s="132"/>
      <c r="C46" s="132"/>
      <c r="D46" s="132"/>
      <c r="E46" s="132"/>
      <c r="F46" s="132"/>
      <c r="G46" s="132"/>
    </row>
    <row r="47" spans="1:12" s="39" customFormat="1" ht="27" customHeight="1">
      <c r="A47" s="59" t="s">
        <v>46</v>
      </c>
      <c r="B47" s="59"/>
      <c r="C47" s="59"/>
      <c r="D47" s="59"/>
      <c r="E47" s="59"/>
      <c r="F47" s="59"/>
      <c r="G47" s="59"/>
      <c r="H47" s="42"/>
      <c r="I47" s="42"/>
      <c r="J47" s="42"/>
      <c r="K47" s="42"/>
      <c r="L47" s="42"/>
    </row>
    <row r="48" spans="1:7" s="36" customFormat="1" ht="44.45" customHeight="1">
      <c r="A48" s="132" t="s">
        <v>67</v>
      </c>
      <c r="B48" s="132"/>
      <c r="C48" s="132"/>
      <c r="D48" s="132"/>
      <c r="E48" s="132"/>
      <c r="F48" s="132"/>
      <c r="G48" s="132"/>
    </row>
    <row r="49" spans="1:12" s="31" customFormat="1" ht="25.15" customHeight="1">
      <c r="A49" s="60" t="s">
        <v>97</v>
      </c>
      <c r="B49" s="60"/>
      <c r="C49" s="60"/>
      <c r="D49" s="60"/>
      <c r="E49" s="60"/>
      <c r="F49" s="63"/>
      <c r="G49" s="63"/>
      <c r="H49" s="36"/>
      <c r="I49" s="36"/>
      <c r="J49" s="36"/>
      <c r="K49" s="36"/>
      <c r="L49" s="36"/>
    </row>
    <row r="50" spans="1:7" s="58" customFormat="1" ht="53.45" customHeight="1">
      <c r="A50" s="132"/>
      <c r="B50" s="132"/>
      <c r="C50" s="132"/>
      <c r="D50" s="132"/>
      <c r="E50" s="132"/>
      <c r="F50" s="132"/>
      <c r="G50" s="132"/>
    </row>
    <row r="52" spans="1:2" ht="21" customHeight="1">
      <c r="A52" s="171"/>
      <c r="B52" s="171"/>
    </row>
    <row r="53" spans="1:2" ht="21" customHeight="1">
      <c r="A53" s="49"/>
      <c r="B53" s="128"/>
    </row>
    <row r="54" spans="1:2" ht="21" customHeight="1">
      <c r="A54" s="49"/>
      <c r="B54" s="128"/>
    </row>
    <row r="55" spans="1:2" ht="21" customHeight="1">
      <c r="A55" s="49"/>
      <c r="B55" s="128"/>
    </row>
    <row r="56" spans="1:2" ht="21" customHeight="1">
      <c r="A56" s="49"/>
      <c r="B56" s="128"/>
    </row>
    <row r="57" spans="1:2" ht="21" customHeight="1">
      <c r="A57" s="49"/>
      <c r="B57" s="129"/>
    </row>
    <row r="58" spans="1:2" ht="21" customHeight="1">
      <c r="A58" s="172"/>
      <c r="B58" s="172"/>
    </row>
  </sheetData>
  <mergeCells count="31">
    <mergeCell ref="G5:G6"/>
    <mergeCell ref="A5:A6"/>
    <mergeCell ref="A32:G32"/>
    <mergeCell ref="A36:B36"/>
    <mergeCell ref="A23:B23"/>
    <mergeCell ref="C36:G36"/>
    <mergeCell ref="A27:B27"/>
    <mergeCell ref="A29:B29"/>
    <mergeCell ref="A34:B34"/>
    <mergeCell ref="A30:B30"/>
    <mergeCell ref="A31:B31"/>
    <mergeCell ref="A28:B28"/>
    <mergeCell ref="A7:A8"/>
    <mergeCell ref="A26:B26"/>
    <mergeCell ref="A25:B25"/>
    <mergeCell ref="C34:G34"/>
    <mergeCell ref="A40:B40"/>
    <mergeCell ref="A21:B21"/>
    <mergeCell ref="G7:G8"/>
    <mergeCell ref="A13:B13"/>
    <mergeCell ref="A9:A10"/>
    <mergeCell ref="G15:G18"/>
    <mergeCell ref="C40:G40"/>
    <mergeCell ref="A58:B58"/>
    <mergeCell ref="A50:G50"/>
    <mergeCell ref="A41:B41"/>
    <mergeCell ref="A45:G45"/>
    <mergeCell ref="C41:G41"/>
    <mergeCell ref="A48:G48"/>
    <mergeCell ref="A52:B52"/>
    <mergeCell ref="A46:G4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 topLeftCell="A1">
      <selection activeCell="A1" sqref="A1:XFD1048576"/>
    </sheetView>
  </sheetViews>
  <sheetFormatPr defaultColWidth="9.140625" defaultRowHeight="15"/>
  <cols>
    <col min="1" max="1" width="8.8515625" style="2" customWidth="1"/>
    <col min="2" max="2" width="48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49" customWidth="1"/>
    <col min="9" max="12" width="9.140625" style="49" customWidth="1"/>
    <col min="13" max="16384" width="9.140625" style="2" customWidth="1"/>
  </cols>
  <sheetData>
    <row r="1" spans="1:7" ht="21" customHeight="1">
      <c r="A1" s="21" t="s">
        <v>93</v>
      </c>
      <c r="B1" s="21"/>
      <c r="C1" s="64"/>
      <c r="D1" s="41"/>
      <c r="E1" s="40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62" t="s">
        <v>54</v>
      </c>
    </row>
    <row r="4" spans="1:7" ht="21" customHeight="1">
      <c r="A4" s="15" t="s">
        <v>26</v>
      </c>
      <c r="B4" s="18" t="s">
        <v>4</v>
      </c>
      <c r="C4" s="19"/>
      <c r="D4" s="19"/>
      <c r="E4" s="19"/>
      <c r="F4" s="19"/>
      <c r="G4" s="20"/>
    </row>
    <row r="5" spans="1:7" ht="24" customHeight="1">
      <c r="A5" s="149" t="s">
        <v>68</v>
      </c>
      <c r="B5" s="29" t="s">
        <v>52</v>
      </c>
      <c r="C5" s="9" t="s">
        <v>6</v>
      </c>
      <c r="D5" s="51"/>
      <c r="E5" s="3"/>
      <c r="F5" s="118">
        <f>D5*E5</f>
        <v>0</v>
      </c>
      <c r="G5" s="147" t="s">
        <v>24</v>
      </c>
    </row>
    <row r="6" spans="1:7" ht="25.5" customHeight="1">
      <c r="A6" s="150"/>
      <c r="B6" s="29" t="s">
        <v>53</v>
      </c>
      <c r="C6" s="10" t="s">
        <v>7</v>
      </c>
      <c r="D6" s="52"/>
      <c r="E6" s="4"/>
      <c r="F6" s="118">
        <f aca="true" t="shared" si="0" ref="F6:F16">D6*E6</f>
        <v>0</v>
      </c>
      <c r="G6" s="148"/>
    </row>
    <row r="7" spans="1:7" ht="35.25" customHeight="1">
      <c r="A7" s="143" t="s">
        <v>69</v>
      </c>
      <c r="B7" s="26" t="s">
        <v>48</v>
      </c>
      <c r="C7" s="10" t="s">
        <v>5</v>
      </c>
      <c r="D7" s="53"/>
      <c r="E7" s="4"/>
      <c r="F7" s="118">
        <f t="shared" si="0"/>
        <v>0</v>
      </c>
      <c r="G7" s="141" t="s">
        <v>24</v>
      </c>
    </row>
    <row r="8" spans="1:7" ht="31.5" customHeight="1">
      <c r="A8" s="150"/>
      <c r="B8" s="26" t="s">
        <v>49</v>
      </c>
      <c r="C8" s="10" t="s">
        <v>5</v>
      </c>
      <c r="D8" s="43"/>
      <c r="E8" s="4"/>
      <c r="F8" s="118">
        <f t="shared" si="0"/>
        <v>0</v>
      </c>
      <c r="G8" s="142"/>
    </row>
    <row r="9" spans="1:7" ht="31.5" customHeight="1">
      <c r="A9" s="166"/>
      <c r="B9" s="26" t="s">
        <v>59</v>
      </c>
      <c r="C9" s="34" t="s">
        <v>5</v>
      </c>
      <c r="D9" s="53"/>
      <c r="E9" s="4"/>
      <c r="F9" s="118">
        <f t="shared" si="0"/>
        <v>0</v>
      </c>
      <c r="G9" s="45" t="s">
        <v>24</v>
      </c>
    </row>
    <row r="10" spans="1:7" s="49" customFormat="1" ht="41.45" customHeight="1">
      <c r="A10" s="167"/>
      <c r="B10" s="26" t="s">
        <v>50</v>
      </c>
      <c r="C10" s="34" t="s">
        <v>8</v>
      </c>
      <c r="D10" s="53"/>
      <c r="E10" s="112"/>
      <c r="F10" s="118">
        <f t="shared" si="0"/>
        <v>0</v>
      </c>
      <c r="G10" s="45" t="s">
        <v>24</v>
      </c>
    </row>
    <row r="11" spans="1:7" ht="52.15" customHeight="1">
      <c r="A11" s="143" t="s">
        <v>70</v>
      </c>
      <c r="B11" s="28" t="s">
        <v>31</v>
      </c>
      <c r="C11" s="44" t="s">
        <v>23</v>
      </c>
      <c r="D11" s="43"/>
      <c r="E11" s="30"/>
      <c r="F11" s="118">
        <f t="shared" si="0"/>
        <v>0</v>
      </c>
      <c r="G11" s="45" t="s">
        <v>24</v>
      </c>
    </row>
    <row r="12" spans="1:7" ht="27" customHeight="1">
      <c r="A12" s="144"/>
      <c r="B12" s="28" t="s">
        <v>29</v>
      </c>
      <c r="C12" s="44" t="s">
        <v>23</v>
      </c>
      <c r="D12" s="43"/>
      <c r="E12" s="30"/>
      <c r="F12" s="118">
        <f t="shared" si="0"/>
        <v>0</v>
      </c>
      <c r="G12" s="45" t="s">
        <v>24</v>
      </c>
    </row>
    <row r="13" spans="1:7" ht="31.5" customHeight="1">
      <c r="A13" s="168"/>
      <c r="B13" s="26" t="s">
        <v>43</v>
      </c>
      <c r="C13" s="35" t="s">
        <v>8</v>
      </c>
      <c r="D13" s="43"/>
      <c r="E13" s="30"/>
      <c r="F13" s="118">
        <f>D13*E13</f>
        <v>0</v>
      </c>
      <c r="G13" s="45"/>
    </row>
    <row r="14" spans="1:7" ht="21" customHeight="1">
      <c r="A14" s="143" t="s">
        <v>71</v>
      </c>
      <c r="B14" s="46" t="s">
        <v>25</v>
      </c>
      <c r="C14" s="44" t="s">
        <v>5</v>
      </c>
      <c r="D14" s="43"/>
      <c r="E14" s="30"/>
      <c r="F14" s="118">
        <f t="shared" si="0"/>
        <v>0</v>
      </c>
      <c r="G14" s="45" t="s">
        <v>24</v>
      </c>
    </row>
    <row r="15" spans="1:7" ht="21" customHeight="1">
      <c r="A15" s="168"/>
      <c r="B15" s="48" t="s">
        <v>44</v>
      </c>
      <c r="C15" s="44" t="s">
        <v>5</v>
      </c>
      <c r="D15" s="43"/>
      <c r="E15" s="30"/>
      <c r="F15" s="118">
        <f t="shared" si="0"/>
        <v>0</v>
      </c>
      <c r="G15" s="45"/>
    </row>
    <row r="16" spans="1:13" s="49" customFormat="1" ht="27.6" customHeight="1" thickBot="1">
      <c r="A16" s="121" t="s">
        <v>72</v>
      </c>
      <c r="B16" s="28" t="s">
        <v>73</v>
      </c>
      <c r="C16" s="35" t="s">
        <v>5</v>
      </c>
      <c r="D16" s="22"/>
      <c r="E16" s="30"/>
      <c r="F16" s="119">
        <f t="shared" si="0"/>
        <v>0</v>
      </c>
      <c r="G16" s="45" t="s">
        <v>51</v>
      </c>
      <c r="H16" s="42"/>
      <c r="I16" s="42"/>
      <c r="J16" s="42"/>
      <c r="K16" s="42"/>
      <c r="L16" s="42"/>
      <c r="M16" s="36"/>
    </row>
    <row r="17" spans="1:13" ht="37.5" customHeight="1" thickBot="1">
      <c r="A17" s="139" t="s">
        <v>88</v>
      </c>
      <c r="B17" s="140"/>
      <c r="C17" s="74"/>
      <c r="D17" s="75"/>
      <c r="E17" s="75"/>
      <c r="F17" s="117">
        <f>SUM(F5:F16)</f>
        <v>0</v>
      </c>
      <c r="G17" s="76" t="s">
        <v>34</v>
      </c>
      <c r="H17" s="42"/>
      <c r="I17" s="42"/>
      <c r="J17" s="42"/>
      <c r="K17" s="42"/>
      <c r="L17" s="42"/>
      <c r="M17" s="36"/>
    </row>
    <row r="18" spans="1:7" ht="21" customHeight="1">
      <c r="A18" s="15" t="s">
        <v>74</v>
      </c>
      <c r="B18" s="18" t="s">
        <v>10</v>
      </c>
      <c r="C18" s="19"/>
      <c r="D18" s="19"/>
      <c r="E18" s="16"/>
      <c r="F18" s="16"/>
      <c r="G18" s="17"/>
    </row>
    <row r="19" spans="1:7" ht="73.15" customHeight="1">
      <c r="A19" s="83" t="s">
        <v>75</v>
      </c>
      <c r="B19" s="120" t="s">
        <v>20</v>
      </c>
      <c r="C19" s="78" t="s">
        <v>5</v>
      </c>
      <c r="D19" s="79"/>
      <c r="E19" s="80"/>
      <c r="F19" s="81">
        <f>D19*E19</f>
        <v>0</v>
      </c>
      <c r="G19" s="145" t="s">
        <v>30</v>
      </c>
    </row>
    <row r="20" spans="1:7" ht="43.9" customHeight="1">
      <c r="A20" s="84" t="s">
        <v>89</v>
      </c>
      <c r="B20" s="82" t="s">
        <v>36</v>
      </c>
      <c r="C20" s="78" t="s">
        <v>5</v>
      </c>
      <c r="D20" s="79"/>
      <c r="E20" s="80"/>
      <c r="F20" s="81">
        <f aca="true" t="shared" si="1" ref="F20:F24">D20*E20</f>
        <v>0</v>
      </c>
      <c r="G20" s="146"/>
    </row>
    <row r="21" spans="1:7" ht="58.9" customHeight="1">
      <c r="A21" s="83" t="s">
        <v>90</v>
      </c>
      <c r="B21" s="82" t="s">
        <v>35</v>
      </c>
      <c r="C21" s="78" t="s">
        <v>8</v>
      </c>
      <c r="D21" s="79"/>
      <c r="E21" s="80"/>
      <c r="F21" s="81">
        <f t="shared" si="1"/>
        <v>0</v>
      </c>
      <c r="G21" s="146"/>
    </row>
    <row r="22" spans="1:7" ht="45" customHeight="1">
      <c r="A22" s="83" t="s">
        <v>91</v>
      </c>
      <c r="B22" s="82" t="s">
        <v>37</v>
      </c>
      <c r="C22" s="78" t="s">
        <v>8</v>
      </c>
      <c r="D22" s="79"/>
      <c r="E22" s="80"/>
      <c r="F22" s="81">
        <f t="shared" si="1"/>
        <v>0</v>
      </c>
      <c r="G22" s="146"/>
    </row>
    <row r="23" spans="1:7" ht="37.5" customHeight="1">
      <c r="A23" s="83" t="s">
        <v>76</v>
      </c>
      <c r="B23" s="82" t="s">
        <v>77</v>
      </c>
      <c r="C23" s="78" t="s">
        <v>5</v>
      </c>
      <c r="D23" s="79"/>
      <c r="E23" s="80"/>
      <c r="F23" s="81">
        <f t="shared" si="1"/>
        <v>0</v>
      </c>
      <c r="G23" s="85" t="s">
        <v>34</v>
      </c>
    </row>
    <row r="24" spans="1:7" ht="32.45" customHeight="1" thickBot="1">
      <c r="A24" s="91" t="s">
        <v>78</v>
      </c>
      <c r="B24" s="92" t="s">
        <v>39</v>
      </c>
      <c r="C24" s="93" t="s">
        <v>9</v>
      </c>
      <c r="D24" s="94"/>
      <c r="E24" s="95"/>
      <c r="F24" s="96">
        <f t="shared" si="1"/>
        <v>0</v>
      </c>
      <c r="G24" s="97" t="s">
        <v>22</v>
      </c>
    </row>
    <row r="25" spans="1:7" ht="52.5" customHeight="1" thickBot="1">
      <c r="A25" s="139" t="s">
        <v>82</v>
      </c>
      <c r="B25" s="140"/>
      <c r="C25" s="74"/>
      <c r="D25" s="108"/>
      <c r="E25" s="108"/>
      <c r="F25" s="108">
        <f>SUM(F19:F24)</f>
        <v>0</v>
      </c>
      <c r="G25" s="90"/>
    </row>
    <row r="26" spans="1:13" ht="49.9" customHeight="1" thickBot="1">
      <c r="A26" s="86" t="s">
        <v>79</v>
      </c>
      <c r="B26" s="87" t="s">
        <v>21</v>
      </c>
      <c r="C26" s="35" t="s">
        <v>5</v>
      </c>
      <c r="D26" s="43"/>
      <c r="E26" s="113"/>
      <c r="F26" s="116">
        <f>D26*E26</f>
        <v>0</v>
      </c>
      <c r="G26" s="89" t="s">
        <v>63</v>
      </c>
      <c r="H26" s="42"/>
      <c r="I26" s="42"/>
      <c r="J26" s="42"/>
      <c r="K26" s="42"/>
      <c r="L26" s="42"/>
      <c r="M26" s="39"/>
    </row>
    <row r="27" spans="1:7" ht="29.25" customHeight="1" thickBot="1">
      <c r="A27" s="139" t="s">
        <v>81</v>
      </c>
      <c r="B27" s="140"/>
      <c r="C27" s="74"/>
      <c r="D27" s="109"/>
      <c r="E27" s="109"/>
      <c r="F27" s="109">
        <f>SUM(F26)</f>
        <v>0</v>
      </c>
      <c r="G27" s="90"/>
    </row>
    <row r="28" spans="1:7" ht="115.15" customHeight="1" thickBot="1">
      <c r="A28" s="32" t="s">
        <v>80</v>
      </c>
      <c r="B28" s="33" t="s">
        <v>38</v>
      </c>
      <c r="C28" s="27" t="s">
        <v>8</v>
      </c>
      <c r="D28" s="43"/>
      <c r="E28" s="88"/>
      <c r="F28" s="24">
        <f>D28*E28</f>
        <v>0</v>
      </c>
      <c r="G28" s="89" t="s">
        <v>66</v>
      </c>
    </row>
    <row r="29" spans="1:7" ht="36.75" customHeight="1" thickBot="1">
      <c r="A29" s="98" t="s">
        <v>83</v>
      </c>
      <c r="B29" s="99"/>
      <c r="C29" s="74"/>
      <c r="D29" s="110"/>
      <c r="E29" s="110"/>
      <c r="F29" s="110">
        <f>SUM(F28)</f>
        <v>0</v>
      </c>
      <c r="G29" s="111"/>
    </row>
    <row r="30" spans="1:7" ht="36.75" customHeight="1" thickBot="1">
      <c r="A30" s="56"/>
      <c r="B30" s="123"/>
      <c r="C30" s="23"/>
      <c r="D30" s="24"/>
      <c r="E30" s="25"/>
      <c r="F30" s="24"/>
      <c r="G30" s="57"/>
    </row>
    <row r="31" spans="1:7" ht="54" customHeight="1" thickBot="1">
      <c r="A31" s="164" t="s">
        <v>11</v>
      </c>
      <c r="B31" s="165"/>
      <c r="C31" s="68"/>
      <c r="D31" s="68"/>
      <c r="E31" s="68"/>
      <c r="F31" s="68"/>
      <c r="G31" s="69"/>
    </row>
    <row r="32" spans="1:7" ht="32.1" customHeight="1">
      <c r="A32" s="162" t="s">
        <v>84</v>
      </c>
      <c r="B32" s="163"/>
      <c r="C32" s="70"/>
      <c r="D32" s="70"/>
      <c r="E32" s="70"/>
      <c r="F32" s="70">
        <f>F17</f>
        <v>0</v>
      </c>
      <c r="G32" s="71" t="str">
        <f>G17</f>
        <v>xx.xx.xxxx 5)</v>
      </c>
    </row>
    <row r="33" spans="1:7" ht="32.1" customHeight="1">
      <c r="A33" s="153" t="s">
        <v>85</v>
      </c>
      <c r="B33" s="154"/>
      <c r="C33" s="66"/>
      <c r="D33" s="66"/>
      <c r="E33" s="66"/>
      <c r="F33" s="66">
        <f>F25</f>
        <v>0</v>
      </c>
      <c r="G33" s="72"/>
    </row>
    <row r="34" spans="1:7" ht="32.1" customHeight="1">
      <c r="A34" s="153" t="s">
        <v>86</v>
      </c>
      <c r="B34" s="154"/>
      <c r="C34" s="67"/>
      <c r="D34" s="67"/>
      <c r="E34" s="67"/>
      <c r="F34" s="114">
        <f>F27</f>
        <v>0</v>
      </c>
      <c r="G34" s="73"/>
    </row>
    <row r="35" spans="1:7" ht="32.1" customHeight="1" thickBot="1">
      <c r="A35" s="169" t="s">
        <v>87</v>
      </c>
      <c r="B35" s="170"/>
      <c r="C35" s="100"/>
      <c r="D35" s="100"/>
      <c r="E35" s="100"/>
      <c r="F35" s="115">
        <f aca="true" t="shared" si="2" ref="F35">F29</f>
        <v>0</v>
      </c>
      <c r="G35" s="101"/>
    </row>
    <row r="36" spans="1:7" ht="32.1" customHeight="1">
      <c r="A36" s="155" t="s">
        <v>17</v>
      </c>
      <c r="B36" s="156"/>
      <c r="C36" s="102"/>
      <c r="D36" s="102"/>
      <c r="E36" s="102"/>
      <c r="F36" s="102">
        <f aca="true" t="shared" si="3" ref="F36">SUM(F32:F35)</f>
        <v>0</v>
      </c>
      <c r="G36" s="103"/>
    </row>
    <row r="37" spans="1:7" ht="32.1" customHeight="1" thickBot="1">
      <c r="A37" s="158" t="s">
        <v>19</v>
      </c>
      <c r="B37" s="159"/>
      <c r="C37" s="104"/>
      <c r="D37" s="104"/>
      <c r="E37" s="104"/>
      <c r="F37" s="104">
        <f>F36*0.21</f>
        <v>0</v>
      </c>
      <c r="G37" s="105"/>
    </row>
    <row r="38" spans="1:7" ht="32.1" customHeight="1" thickBot="1">
      <c r="A38" s="160" t="s">
        <v>18</v>
      </c>
      <c r="B38" s="161"/>
      <c r="C38" s="106"/>
      <c r="D38" s="106"/>
      <c r="E38" s="106"/>
      <c r="F38" s="106">
        <f aca="true" t="shared" si="4" ref="F38">F36+F37</f>
        <v>0</v>
      </c>
      <c r="G38" s="107"/>
    </row>
    <row r="39" spans="1:7" ht="21" customHeight="1">
      <c r="A39" s="151"/>
      <c r="B39" s="151"/>
      <c r="C39" s="151"/>
      <c r="D39" s="151"/>
      <c r="E39" s="151"/>
      <c r="F39" s="151"/>
      <c r="G39" s="151"/>
    </row>
    <row r="40" spans="1:7" ht="21" customHeight="1">
      <c r="A40" s="8"/>
      <c r="B40" s="8"/>
      <c r="C40" s="8"/>
      <c r="D40" s="8"/>
      <c r="E40" s="8"/>
      <c r="F40" s="8"/>
      <c r="G40" s="8"/>
    </row>
    <row r="41" spans="1:7" ht="21" customHeight="1">
      <c r="A41" s="157" t="s">
        <v>28</v>
      </c>
      <c r="B41" s="157"/>
      <c r="C41" s="157" t="s">
        <v>16</v>
      </c>
      <c r="D41" s="157"/>
      <c r="E41" s="157"/>
      <c r="F41" s="157"/>
      <c r="G41" s="157"/>
    </row>
    <row r="42" spans="1:7" ht="21" customHeight="1">
      <c r="A42" s="6"/>
      <c r="B42" s="122"/>
      <c r="C42" s="5"/>
      <c r="D42" s="1"/>
      <c r="E42" s="122"/>
      <c r="F42" s="1"/>
      <c r="G42" s="122"/>
    </row>
    <row r="43" spans="1:12" s="38" customFormat="1" ht="21" customHeight="1">
      <c r="A43" s="152" t="s">
        <v>12</v>
      </c>
      <c r="B43" s="152"/>
      <c r="C43" s="152" t="s">
        <v>13</v>
      </c>
      <c r="D43" s="152"/>
      <c r="E43" s="152"/>
      <c r="F43" s="152"/>
      <c r="G43" s="152"/>
      <c r="H43" s="61"/>
      <c r="I43" s="61"/>
      <c r="J43" s="61"/>
      <c r="K43" s="61"/>
      <c r="L43" s="61"/>
    </row>
    <row r="44" spans="1:7" ht="21" customHeight="1">
      <c r="A44" s="6"/>
      <c r="B44" s="6"/>
      <c r="D44" s="5"/>
      <c r="E44" s="6"/>
      <c r="F44" s="5"/>
      <c r="G44" s="6"/>
    </row>
    <row r="45" spans="1:7" ht="21" customHeight="1">
      <c r="A45" s="6"/>
      <c r="B45" s="6"/>
      <c r="C45" s="5"/>
      <c r="D45" s="5"/>
      <c r="E45" s="6"/>
      <c r="F45" s="5"/>
      <c r="G45" s="6"/>
    </row>
    <row r="46" spans="1:7" ht="21" customHeight="1">
      <c r="A46" s="138" t="s">
        <v>14</v>
      </c>
      <c r="B46" s="138"/>
      <c r="C46" s="138" t="s">
        <v>15</v>
      </c>
      <c r="D46" s="138"/>
      <c r="E46" s="138"/>
      <c r="F46" s="138"/>
      <c r="G46" s="138"/>
    </row>
    <row r="47" spans="1:7" ht="48.75" customHeight="1">
      <c r="A47" s="133" t="s">
        <v>32</v>
      </c>
      <c r="B47" s="134"/>
      <c r="C47" s="136" t="s">
        <v>32</v>
      </c>
      <c r="D47" s="136"/>
      <c r="E47" s="136"/>
      <c r="F47" s="136"/>
      <c r="G47" s="136"/>
    </row>
    <row r="48" ht="21" customHeight="1">
      <c r="A48" s="37" t="s">
        <v>33</v>
      </c>
    </row>
    <row r="49" ht="21" customHeight="1">
      <c r="A49" s="37"/>
    </row>
    <row r="50" ht="21" customHeight="1">
      <c r="A50" s="37"/>
    </row>
    <row r="51" spans="1:12" s="47" customFormat="1" ht="63" customHeight="1">
      <c r="A51" s="135" t="s">
        <v>47</v>
      </c>
      <c r="B51" s="135"/>
      <c r="C51" s="135"/>
      <c r="D51" s="135"/>
      <c r="E51" s="135"/>
      <c r="F51" s="135"/>
      <c r="G51" s="135"/>
      <c r="H51" s="36"/>
      <c r="I51" s="36"/>
      <c r="J51" s="36"/>
      <c r="K51" s="36"/>
      <c r="L51" s="36"/>
    </row>
    <row r="52" spans="1:7" s="36" customFormat="1" ht="42" customHeight="1">
      <c r="A52" s="132" t="s">
        <v>41</v>
      </c>
      <c r="B52" s="132"/>
      <c r="C52" s="132"/>
      <c r="D52" s="132"/>
      <c r="E52" s="132"/>
      <c r="F52" s="132"/>
      <c r="G52" s="132"/>
    </row>
    <row r="53" spans="1:12" s="39" customFormat="1" ht="27" customHeight="1">
      <c r="A53" s="59" t="s">
        <v>46</v>
      </c>
      <c r="B53" s="59"/>
      <c r="C53" s="59"/>
      <c r="D53" s="59"/>
      <c r="E53" s="59"/>
      <c r="F53" s="59"/>
      <c r="G53" s="59"/>
      <c r="H53" s="42"/>
      <c r="I53" s="42"/>
      <c r="J53" s="42"/>
      <c r="K53" s="42"/>
      <c r="L53" s="42"/>
    </row>
    <row r="54" spans="1:7" s="36" customFormat="1" ht="44.45" customHeight="1">
      <c r="A54" s="132" t="s">
        <v>67</v>
      </c>
      <c r="B54" s="132"/>
      <c r="C54" s="132"/>
      <c r="D54" s="132"/>
      <c r="E54" s="132"/>
      <c r="F54" s="132"/>
      <c r="G54" s="132"/>
    </row>
    <row r="55" spans="1:12" s="47" customFormat="1" ht="25.15" customHeight="1">
      <c r="A55" s="60" t="s">
        <v>40</v>
      </c>
      <c r="B55" s="60"/>
      <c r="C55" s="60"/>
      <c r="D55" s="60"/>
      <c r="E55" s="60"/>
      <c r="F55" s="63"/>
      <c r="G55" s="63"/>
      <c r="H55" s="36"/>
      <c r="I55" s="36"/>
      <c r="J55" s="36"/>
      <c r="K55" s="36"/>
      <c r="L55" s="36"/>
    </row>
    <row r="56" spans="1:12" s="47" customFormat="1" ht="34.15" customHeight="1">
      <c r="A56" s="60" t="s">
        <v>45</v>
      </c>
      <c r="B56" s="60"/>
      <c r="C56" s="60"/>
      <c r="D56" s="60"/>
      <c r="E56" s="60"/>
      <c r="F56" s="63"/>
      <c r="G56" s="63"/>
      <c r="H56" s="36"/>
      <c r="I56" s="36"/>
      <c r="J56" s="36"/>
      <c r="K56" s="36"/>
      <c r="L56" s="36"/>
    </row>
    <row r="57" spans="1:7" s="42" customFormat="1" ht="29.45" customHeight="1">
      <c r="A57" s="60" t="s">
        <v>42</v>
      </c>
      <c r="B57" s="60"/>
      <c r="C57" s="60"/>
      <c r="D57" s="60"/>
      <c r="E57" s="60"/>
      <c r="F57" s="60"/>
      <c r="G57" s="60"/>
    </row>
    <row r="58" spans="1:7" s="58" customFormat="1" ht="53.45" customHeight="1">
      <c r="A58" s="132" t="s">
        <v>92</v>
      </c>
      <c r="B58" s="132"/>
      <c r="C58" s="132"/>
      <c r="D58" s="132"/>
      <c r="E58" s="132"/>
      <c r="F58" s="132"/>
      <c r="G58" s="132"/>
    </row>
    <row r="59" spans="1:7" s="58" customFormat="1" ht="43.9" customHeight="1">
      <c r="A59" s="132" t="s">
        <v>64</v>
      </c>
      <c r="B59" s="132"/>
      <c r="C59" s="132"/>
      <c r="D59" s="132"/>
      <c r="E59" s="132"/>
      <c r="F59" s="132"/>
      <c r="G59" s="132"/>
    </row>
    <row r="60" spans="1:7" s="58" customFormat="1" ht="26.45" customHeight="1">
      <c r="A60" s="132" t="s">
        <v>65</v>
      </c>
      <c r="B60" s="132"/>
      <c r="C60" s="132"/>
      <c r="D60" s="132"/>
      <c r="E60" s="132"/>
      <c r="F60" s="132"/>
      <c r="G60" s="132"/>
    </row>
    <row r="62" spans="1:2" ht="21" customHeight="1">
      <c r="A62" s="137" t="s">
        <v>55</v>
      </c>
      <c r="B62" s="137"/>
    </row>
    <row r="63" ht="21" customHeight="1">
      <c r="B63" s="54" t="s">
        <v>56</v>
      </c>
    </row>
    <row r="64" ht="21" customHeight="1">
      <c r="B64" s="54" t="s">
        <v>57</v>
      </c>
    </row>
    <row r="65" ht="21" customHeight="1">
      <c r="B65" s="54" t="s">
        <v>62</v>
      </c>
    </row>
    <row r="66" ht="21" customHeight="1">
      <c r="B66" s="54" t="s">
        <v>61</v>
      </c>
    </row>
    <row r="67" ht="21" customHeight="1">
      <c r="B67" s="55" t="s">
        <v>60</v>
      </c>
    </row>
    <row r="68" spans="1:2" ht="21" customHeight="1">
      <c r="A68" s="131" t="s">
        <v>58</v>
      </c>
      <c r="B68" s="131"/>
    </row>
  </sheetData>
  <mergeCells count="35">
    <mergeCell ref="A59:G59"/>
    <mergeCell ref="A60:G60"/>
    <mergeCell ref="A62:B62"/>
    <mergeCell ref="A68:B68"/>
    <mergeCell ref="A47:B47"/>
    <mergeCell ref="C47:G47"/>
    <mergeCell ref="A51:G51"/>
    <mergeCell ref="A52:G52"/>
    <mergeCell ref="A54:G54"/>
    <mergeCell ref="A58:G58"/>
    <mergeCell ref="A46:B46"/>
    <mergeCell ref="C46:G46"/>
    <mergeCell ref="A33:B33"/>
    <mergeCell ref="A34:B34"/>
    <mergeCell ref="A35:B35"/>
    <mergeCell ref="A36:B36"/>
    <mergeCell ref="A37:B37"/>
    <mergeCell ref="A38:B38"/>
    <mergeCell ref="A39:G39"/>
    <mergeCell ref="A41:B41"/>
    <mergeCell ref="C41:G41"/>
    <mergeCell ref="A43:B43"/>
    <mergeCell ref="C43:G43"/>
    <mergeCell ref="A32:B32"/>
    <mergeCell ref="A5:A6"/>
    <mergeCell ref="G5:G6"/>
    <mergeCell ref="A7:A10"/>
    <mergeCell ref="G7:G8"/>
    <mergeCell ref="A11:A13"/>
    <mergeCell ref="A14:A15"/>
    <mergeCell ref="A17:B17"/>
    <mergeCell ref="G19:G22"/>
    <mergeCell ref="A25:B25"/>
    <mergeCell ref="A27:B27"/>
    <mergeCell ref="A31:B3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Čekal Jan Ing.</cp:lastModifiedBy>
  <cp:lastPrinted>2019-03-20T13:07:17Z</cp:lastPrinted>
  <dcterms:created xsi:type="dcterms:W3CDTF">2013-07-10T06:31:46Z</dcterms:created>
  <dcterms:modified xsi:type="dcterms:W3CDTF">2019-03-20T13:07:26Z</dcterms:modified>
  <cp:category/>
  <cp:version/>
  <cp:contentType/>
  <cp:contentStatus/>
</cp:coreProperties>
</file>