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625" windowHeight="1201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<sst xmlns="http://schemas.openxmlformats.org/spreadsheetml/2006/main" count="98" uniqueCount="77">
  <si>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</si>
  <si>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</si>
  <si>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</si>
  <si>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</si>
  <si>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</si>
  <si>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</si>
  <si>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</si>
  <si>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</si>
  <si>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</si>
  <si>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</si>
  <si>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</si>
  <si>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</si>
  <si>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</si>
  <si>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</si>
  <si>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</si>
  <si>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</si>
  <si>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</si>
  <si>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</si>
  <si>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</si>
  <si>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</si>
  <si>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</si>
  <si>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</si>
  <si>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</si>
  <si>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</si>
  <si>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r>
      <t xml:space="preserve">xx.xx.xxxx </t>
    </r>
    <r>
      <rPr>
        <sz val="10"/>
        <color rgb="FFFF0000"/>
        <rFont val="Arial"/>
        <family val="2"/>
      </rPr>
      <t>4)</t>
    </r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</si>
  <si>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</si>
  <si>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</si>
  <si>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</si>
  <si>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</si>
  <si>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r>
      <t xml:space="preserve">  xx.xx.xxxx</t>
    </r>
    <r>
      <rPr>
        <sz val="10"/>
        <color rgb="FFFF0000"/>
        <rFont val="Arial"/>
        <family val="2"/>
      </rPr>
      <t xml:space="preserve"> 4)</t>
    </r>
  </si>
  <si>
    <t>Zjišťování hranic obvodů KoPÚ, geometrický plán pro stanovení obvodů KoPÚ, předepsaná stabilizace dle vyhl. č. 357/2013 Sb.</t>
  </si>
  <si>
    <t xml:space="preserve">Jméno, příjmení  </t>
  </si>
  <si>
    <r>
      <t>xx.xx.xxxx</t>
    </r>
    <r>
      <rPr>
        <b/>
        <sz val="10"/>
        <color rgb="FFFF0000"/>
        <rFont val="Arial"/>
        <family val="2"/>
      </rPr>
      <t xml:space="preserve"> 5)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</si>
  <si>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2)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</si>
  <si>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2)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</si>
  <si>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2)</t>
    </r>
  </si>
  <si>
    <t>Předložení aktuální dokumentace návrhu KoPÚ</t>
  </si>
  <si>
    <t>5) Termín ukončení hlavních celků může stanovovat jak objednatel, tak i zpracovatel a to podle podmínek stanovených v zadávací dokumentaci.</t>
  </si>
  <si>
    <t>2) Jedná se o položky, u kterých nelze předem objektivně stanovit přesný počet MJ, zadavatel proto stanoví v zadávací dokumentaci počet MJ kvalifikovaným odhadem.</t>
  </si>
  <si>
    <t>3) V případě, že bude podána žaloba do rozhodnutí SPÚ o zamítnutí odvolání, bude další dokumentace návrhu KoPÚ řešena dodatkem k SoD.</t>
  </si>
  <si>
    <r>
      <t>xx.xx.xxxx</t>
    </r>
    <r>
      <rPr>
        <sz val="10"/>
        <color rgb="FFFF0000"/>
        <rFont val="Arial"/>
        <family val="2"/>
      </rPr>
      <t xml:space="preserve"> 4)</t>
    </r>
  </si>
  <si>
    <t>Termín dle čl. 5.1. smlouvy o dílo</t>
  </si>
  <si>
    <t>do 3 měsíců od výzvy objednatele</t>
  </si>
  <si>
    <t xml:space="preserve">4)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</si>
  <si>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</si>
  <si>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</si>
  <si>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</si>
  <si>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</si>
  <si>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</si>
  <si>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</si>
  <si>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</si>
  <si>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</si>
  <si>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</si>
  <si>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</si>
  <si>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</si>
  <si>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</si>
  <si>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</si>
  <si>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</si>
  <si>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</si>
  <si>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</si>
  <si>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</si>
  <si>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</si>
  <si>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</si>
  <si>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</si>
  <si>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</si>
  <si>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t>Položkový výkaz činností - Příloha ke Smlouvě o dílo - KoPÚ v k.ú. Babiny I</t>
  </si>
  <si>
    <t>PhDr. Ing. Mgr. Oldřich Valha, MBA</t>
  </si>
  <si>
    <t>ředitel KPÚ pro Ústecký kraj</t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</si>
  <si>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KoPÚ mimo trvalé porosty</t>
    </r>
  </si>
  <si>
    <r>
      <t xml:space="preserve">Podrobné měření polohopisu v obvodu 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KoPÚ v trvalých porostech</t>
    </r>
  </si>
  <si>
    <r>
      <t xml:space="preserve">Studie odtokových poměrů </t>
    </r>
    <r>
      <rPr>
        <sz val="10"/>
        <color rgb="FFFF0000"/>
        <rFont val="Arial"/>
        <family val="2"/>
      </rPr>
      <t>2)</t>
    </r>
  </si>
  <si>
    <t xml:space="preserve">Revize stávajícího bodového pole </t>
  </si>
  <si>
    <t xml:space="preserve">Doplnění stávajícího bodového pole </t>
  </si>
  <si>
    <r>
      <t>Zjišťování průběhu vlastnických hranic v lesních porostech včetně trvalého označení lomových bodů</t>
    </r>
    <r>
      <rPr>
        <sz val="10"/>
        <color rgb="FFFF0000"/>
        <rFont val="Arial"/>
        <family val="2"/>
      </rPr>
      <t xml:space="preserve"> </t>
    </r>
  </si>
  <si>
    <r>
      <t xml:space="preserve">Vyhotovení podkladů pro případnou změnu katastrální hranice </t>
    </r>
    <r>
      <rPr>
        <sz val="10"/>
        <color rgb="FFFF0000"/>
        <rFont val="Arial"/>
        <family val="2"/>
      </rPr>
      <t xml:space="preserve"> </t>
    </r>
  </si>
  <si>
    <r>
      <t xml:space="preserve">Vektorizace vlastnické mapy </t>
    </r>
    <r>
      <rPr>
        <sz val="10"/>
        <color rgb="FFFF0000"/>
        <rFont val="Arial"/>
        <family val="2"/>
      </rPr>
      <t xml:space="preserve"> </t>
    </r>
  </si>
  <si>
    <t xml:space="preserve">V Teplicích dne ………………………...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</si>
</sst>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_ ;[Red]\-#,##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 style="hair"/>
      <right style="medium"/>
      <top style="thin"/>
      <bottom style="medium"/>
    </border>
    <border>
      <left style="hair"/>
      <right/>
      <top style="thin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medium"/>
      <right style="hair"/>
      <top style="thin"/>
      <bottom style="hair"/>
    </border>
    <border>
      <left style="hair"/>
      <right style="hair"/>
      <top/>
      <bottom style="medium"/>
    </border>
    <border>
      <left style="medium"/>
      <right/>
      <top style="thin"/>
      <bottom style="medium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57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164" fontId="2" fillId="0" borderId="1" xfId="20" applyNumberFormat="1" applyFont="1" applyFill="1" applyBorder="1" applyAlignment="1" applyProtection="1">
      <alignment horizontal="center" vertical="center"/>
      <protection locked="0"/>
    </xf>
    <xf numFmtId="164" fontId="1" fillId="0" borderId="2" xfId="20" applyNumberFormat="1" applyFont="1" applyFill="1" applyBorder="1" applyAlignment="1">
      <alignment horizontal="center" vertical="center"/>
      <protection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4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49" fontId="1" fillId="0" borderId="7" xfId="20" applyNumberFormat="1" applyFont="1" applyFill="1" applyBorder="1" applyAlignment="1">
      <alignment horizontal="center" vertical="top"/>
      <protection/>
    </xf>
    <xf numFmtId="49" fontId="2" fillId="0" borderId="8" xfId="20" applyNumberFormat="1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>
      <alignment horizontal="center" vertical="center"/>
      <protection/>
    </xf>
    <xf numFmtId="0" fontId="1" fillId="2" borderId="11" xfId="20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 applyProtection="1">
      <alignment horizontal="center" vertical="center"/>
      <protection locked="0"/>
    </xf>
    <xf numFmtId="164" fontId="2" fillId="0" borderId="12" xfId="20" applyNumberFormat="1" applyFont="1" applyFill="1" applyBorder="1" applyAlignment="1" applyProtection="1">
      <alignment horizontal="center" vertical="center"/>
      <protection locked="0"/>
    </xf>
    <xf numFmtId="0" fontId="2" fillId="0" borderId="13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4" xfId="20" applyFont="1" applyFill="1" applyBorder="1" applyAlignment="1">
      <alignment vertical="center" wrapText="1"/>
      <protection/>
    </xf>
    <xf numFmtId="0" fontId="2" fillId="0" borderId="15" xfId="20" applyFont="1" applyFill="1" applyBorder="1" applyAlignment="1">
      <alignment vertical="center" wrapText="1"/>
      <protection/>
    </xf>
    <xf numFmtId="0" fontId="2" fillId="0" borderId="13" xfId="20" applyFont="1" applyFill="1" applyBorder="1" applyAlignment="1">
      <alignment vertical="center" wrapText="1"/>
      <protection/>
    </xf>
    <xf numFmtId="0" fontId="2" fillId="0" borderId="9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17" xfId="20" applyFont="1" applyFill="1" applyBorder="1" applyAlignment="1">
      <alignment vertical="center"/>
      <protection/>
    </xf>
    <xf numFmtId="6" fontId="1" fillId="0" borderId="18" xfId="20" applyNumberFormat="1" applyFont="1" applyFill="1" applyBorder="1" applyAlignment="1">
      <alignment vertical="center"/>
      <protection/>
    </xf>
    <xf numFmtId="6" fontId="1" fillId="0" borderId="19" xfId="20" applyNumberFormat="1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6" fontId="1" fillId="0" borderId="22" xfId="20" applyNumberFormat="1" applyFont="1" applyFill="1" applyBorder="1" applyAlignment="1">
      <alignment vertical="center"/>
      <protection/>
    </xf>
    <xf numFmtId="6" fontId="1" fillId="0" borderId="23" xfId="20" applyNumberFormat="1" applyFont="1" applyFill="1" applyBorder="1" applyAlignment="1">
      <alignment vertical="center"/>
      <protection/>
    </xf>
    <xf numFmtId="0" fontId="2" fillId="0" borderId="20" xfId="20" applyFont="1" applyFill="1" applyBorder="1" applyAlignment="1">
      <alignment vertical="center"/>
      <protection/>
    </xf>
    <xf numFmtId="0" fontId="2" fillId="0" borderId="21" xfId="20" applyFont="1" applyFill="1" applyBorder="1" applyAlignment="1">
      <alignment vertical="center"/>
      <protection/>
    </xf>
    <xf numFmtId="6" fontId="2" fillId="0" borderId="22" xfId="20" applyNumberFormat="1" applyFont="1" applyFill="1" applyBorder="1" applyAlignment="1">
      <alignment vertical="center"/>
      <protection/>
    </xf>
    <xf numFmtId="6" fontId="2" fillId="0" borderId="23" xfId="20" applyNumberFormat="1" applyFont="1" applyFill="1" applyBorder="1" applyAlignment="1">
      <alignment vertical="center"/>
      <protection/>
    </xf>
    <xf numFmtId="0" fontId="1" fillId="0" borderId="24" xfId="20" applyFont="1" applyFill="1" applyBorder="1" applyAlignment="1" applyProtection="1">
      <alignment vertical="center"/>
      <protection locked="0"/>
    </xf>
    <xf numFmtId="0" fontId="1" fillId="0" borderId="25" xfId="20" applyFont="1" applyFill="1" applyBorder="1" applyAlignment="1" applyProtection="1">
      <alignment vertical="center"/>
      <protection locked="0"/>
    </xf>
    <xf numFmtId="6" fontId="1" fillId="0" borderId="26" xfId="20" applyNumberFormat="1" applyFont="1" applyFill="1" applyBorder="1" applyAlignment="1">
      <alignment vertical="center"/>
      <protection/>
    </xf>
    <xf numFmtId="6" fontId="1" fillId="0" borderId="27" xfId="20" applyNumberFormat="1" applyFont="1" applyFill="1" applyBorder="1" applyAlignment="1">
      <alignment vertical="center"/>
      <protection/>
    </xf>
    <xf numFmtId="0" fontId="2" fillId="0" borderId="28" xfId="20" applyFont="1" applyFill="1" applyBorder="1" applyAlignment="1">
      <alignment vertical="center"/>
      <protection/>
    </xf>
    <xf numFmtId="0" fontId="2" fillId="0" borderId="29" xfId="20" applyFont="1" applyFill="1" applyBorder="1" applyAlignment="1">
      <alignment vertical="center"/>
      <protection/>
    </xf>
    <xf numFmtId="6" fontId="2" fillId="0" borderId="30" xfId="20" applyNumberFormat="1" applyFont="1" applyFill="1" applyBorder="1" applyAlignment="1">
      <alignment vertical="center"/>
      <protection/>
    </xf>
    <xf numFmtId="6" fontId="2" fillId="0" borderId="31" xfId="20" applyNumberFormat="1" applyFont="1" applyFill="1" applyBorder="1" applyAlignment="1">
      <alignment vertical="center"/>
      <protection/>
    </xf>
    <xf numFmtId="0" fontId="1" fillId="3" borderId="32" xfId="20" applyFont="1" applyFill="1" applyBorder="1" applyAlignment="1">
      <alignment horizontal="center" vertical="center"/>
      <protection/>
    </xf>
    <xf numFmtId="0" fontId="2" fillId="0" borderId="33" xfId="20" applyFont="1" applyFill="1" applyBorder="1" applyAlignment="1">
      <alignment vertical="center" wrapText="1"/>
      <protection/>
    </xf>
    <xf numFmtId="0" fontId="2" fillId="0" borderId="34" xfId="20" applyFont="1" applyFill="1" applyBorder="1" applyAlignment="1">
      <alignment vertical="center" wrapText="1"/>
      <protection/>
    </xf>
    <xf numFmtId="164" fontId="1" fillId="0" borderId="11" xfId="20" applyNumberFormat="1" applyFont="1" applyFill="1" applyBorder="1" applyAlignment="1">
      <alignment horizontal="center" vertical="center"/>
      <protection/>
    </xf>
    <xf numFmtId="164" fontId="2" fillId="0" borderId="35" xfId="20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36" xfId="20" applyNumberFormat="1" applyFont="1" applyFill="1" applyBorder="1" applyAlignment="1" applyProtection="1">
      <alignment horizontal="center" vertical="center"/>
      <protection locked="0"/>
    </xf>
    <xf numFmtId="164" fontId="1" fillId="0" borderId="37" xfId="20" applyNumberFormat="1" applyFont="1" applyFill="1" applyBorder="1" applyAlignment="1">
      <alignment horizontal="center" vertical="center"/>
      <protection/>
    </xf>
    <xf numFmtId="164" fontId="1" fillId="0" borderId="4" xfId="20" applyNumberFormat="1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left" vertical="center" wrapText="1"/>
      <protection/>
    </xf>
    <xf numFmtId="0" fontId="1" fillId="0" borderId="32" xfId="20" applyFont="1" applyFill="1" applyBorder="1" applyAlignment="1">
      <alignment horizontal="left" vertical="center" wrapText="1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32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32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1" fillId="0" borderId="38" xfId="20" applyNumberFormat="1" applyFont="1" applyFill="1" applyBorder="1" applyAlignment="1" applyProtection="1">
      <alignment horizontal="center" vertical="center"/>
      <protection locked="0"/>
    </xf>
    <xf numFmtId="49" fontId="1" fillId="0" borderId="39" xfId="20" applyNumberFormat="1" applyFont="1" applyFill="1" applyBorder="1" applyAlignment="1">
      <alignment horizontal="center" vertical="center"/>
      <protection/>
    </xf>
    <xf numFmtId="0" fontId="1" fillId="0" borderId="11" xfId="20" applyFont="1" applyFill="1" applyBorder="1" applyAlignment="1">
      <alignment horizontal="left" vertical="center" wrapText="1"/>
      <protection/>
    </xf>
    <xf numFmtId="0" fontId="1" fillId="3" borderId="11" xfId="20" applyFont="1" applyFill="1" applyBorder="1" applyAlignment="1">
      <alignment horizontal="center" vertical="center"/>
      <protection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49" fontId="2" fillId="0" borderId="40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1" fillId="3" borderId="32" xfId="20" applyFont="1" applyFill="1" applyBorder="1" applyAlignment="1">
      <alignment horizontal="center" vertical="center"/>
      <protection/>
    </xf>
    <xf numFmtId="0" fontId="1" fillId="2" borderId="32" xfId="20" applyFont="1" applyFill="1" applyBorder="1" applyAlignment="1">
      <alignment horizontal="center" vertical="center" wrapText="1"/>
      <protection/>
    </xf>
    <xf numFmtId="49" fontId="1" fillId="0" borderId="41" xfId="20" applyNumberFormat="1" applyFont="1" applyFill="1" applyBorder="1" applyAlignment="1" applyProtection="1">
      <alignment horizontal="center" vertical="center"/>
      <protection locked="0"/>
    </xf>
    <xf numFmtId="0" fontId="1" fillId="4" borderId="42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1" fillId="4" borderId="32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164" fontId="1" fillId="3" borderId="2" xfId="20" applyNumberFormat="1" applyFont="1" applyFill="1" applyBorder="1" applyAlignment="1">
      <alignment horizontal="center" vertical="center"/>
      <protection/>
    </xf>
    <xf numFmtId="164" fontId="1" fillId="3" borderId="43" xfId="20" applyNumberFormat="1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49" fontId="1" fillId="0" borderId="44" xfId="20" applyNumberFormat="1" applyFont="1" applyFill="1" applyBorder="1" applyAlignment="1">
      <alignment horizontal="center" vertical="center"/>
      <protection/>
    </xf>
    <xf numFmtId="49" fontId="1" fillId="0" borderId="45" xfId="20" applyNumberFormat="1" applyFont="1" applyFill="1" applyBorder="1" applyAlignment="1" applyProtection="1">
      <alignment horizontal="center" vertical="center"/>
      <protection locked="0"/>
    </xf>
    <xf numFmtId="0" fontId="1" fillId="3" borderId="1" xfId="20" applyFont="1" applyFill="1" applyBorder="1" applyAlignment="1">
      <alignment horizontal="center" vertical="center"/>
      <protection/>
    </xf>
    <xf numFmtId="0" fontId="7" fillId="0" borderId="46" xfId="0" applyFont="1" applyBorder="1" applyAlignment="1">
      <alignment vertical="center"/>
    </xf>
    <xf numFmtId="0" fontId="3" fillId="0" borderId="47" xfId="0" applyFont="1" applyBorder="1"/>
    <xf numFmtId="0" fontId="2" fillId="0" borderId="10" xfId="20" applyFont="1" applyFill="1" applyBorder="1" applyAlignment="1">
      <alignment vertical="center"/>
      <protection/>
    </xf>
    <xf numFmtId="0" fontId="1" fillId="0" borderId="2" xfId="2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/>
    <xf numFmtId="0" fontId="2" fillId="0" borderId="48" xfId="20" applyFont="1" applyFill="1" applyBorder="1" applyAlignment="1">
      <alignment horizontal="center" vertical="center" wrapText="1"/>
      <protection/>
    </xf>
    <xf numFmtId="49" fontId="2" fillId="0" borderId="45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/>
    </xf>
    <xf numFmtId="49" fontId="1" fillId="0" borderId="45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49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2" fillId="0" borderId="0" xfId="0" applyFont="1"/>
    <xf numFmtId="164" fontId="1" fillId="0" borderId="9" xfId="20" applyNumberFormat="1" applyFont="1" applyFill="1" applyBorder="1" applyAlignment="1">
      <alignment horizontal="center" vertical="center" wrapText="1"/>
      <protection/>
    </xf>
    <xf numFmtId="164" fontId="1" fillId="0" borderId="32" xfId="20" applyNumberFormat="1" applyFont="1" applyFill="1" applyBorder="1" applyAlignment="1">
      <alignment horizontal="center" vertical="center"/>
      <protection/>
    </xf>
    <xf numFmtId="164" fontId="1" fillId="0" borderId="32" xfId="20" applyNumberFormat="1" applyFont="1" applyFill="1" applyBorder="1" applyAlignment="1">
      <alignment horizontal="center" vertical="center"/>
      <protection/>
    </xf>
    <xf numFmtId="164" fontId="1" fillId="0" borderId="50" xfId="20" applyNumberFormat="1" applyFont="1" applyFill="1" applyBorder="1" applyAlignment="1">
      <alignment horizontal="center" vertical="center"/>
      <protection/>
    </xf>
    <xf numFmtId="164" fontId="3" fillId="0" borderId="50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1" fillId="0" borderId="0" xfId="20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vertical="center" wrapText="1"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/>
      <protection/>
    </xf>
    <xf numFmtId="0" fontId="2" fillId="0" borderId="51" xfId="20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49" fontId="1" fillId="0" borderId="41" xfId="20" applyNumberFormat="1" applyFont="1" applyFill="1" applyBorder="1" applyAlignment="1" applyProtection="1">
      <alignment horizontal="center" vertical="center"/>
      <protection locked="0"/>
    </xf>
    <xf numFmtId="49" fontId="1" fillId="0" borderId="40" xfId="20" applyNumberFormat="1" applyFont="1" applyFill="1" applyBorder="1" applyAlignment="1" applyProtection="1">
      <alignment horizontal="center" vertical="center"/>
      <protection locked="0"/>
    </xf>
    <xf numFmtId="49" fontId="1" fillId="0" borderId="38" xfId="20" applyNumberFormat="1" applyFont="1" applyFill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1" fillId="0" borderId="54" xfId="20" applyNumberFormat="1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1" fillId="0" borderId="55" xfId="20" applyNumberFormat="1" applyFont="1" applyFill="1" applyBorder="1" applyAlignment="1" applyProtection="1">
      <alignment horizontal="center" vertical="center"/>
      <protection locked="0"/>
    </xf>
    <xf numFmtId="49" fontId="1" fillId="0" borderId="56" xfId="20" applyNumberFormat="1" applyFont="1" applyFill="1" applyBorder="1" applyAlignment="1">
      <alignment horizontal="center" vertical="center"/>
      <protection/>
    </xf>
    <xf numFmtId="49" fontId="1" fillId="0" borderId="52" xfId="20" applyNumberFormat="1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1" fillId="0" borderId="58" xfId="20" applyFont="1" applyFill="1" applyBorder="1" applyAlignment="1">
      <alignment horizontal="left" vertical="center" wrapText="1"/>
      <protection/>
    </xf>
    <xf numFmtId="0" fontId="1" fillId="0" borderId="20" xfId="20" applyFont="1" applyFill="1" applyBorder="1" applyAlignment="1">
      <alignment horizontal="left" vertical="center" wrapText="1"/>
      <protection/>
    </xf>
    <xf numFmtId="0" fontId="2" fillId="0" borderId="58" xfId="20" applyFont="1" applyFill="1" applyBorder="1" applyAlignment="1">
      <alignment horizontal="left" vertical="center" wrapText="1"/>
      <protection/>
    </xf>
    <xf numFmtId="0" fontId="2" fillId="0" borderId="2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59" xfId="20" applyFont="1" applyFill="1" applyBorder="1" applyAlignment="1" applyProtection="1">
      <alignment horizontal="left" vertical="center" wrapText="1"/>
      <protection locked="0"/>
    </xf>
    <xf numFmtId="0" fontId="1" fillId="0" borderId="24" xfId="20" applyFont="1" applyFill="1" applyBorder="1" applyAlignment="1" applyProtection="1">
      <alignment horizontal="left" vertical="center" wrapText="1"/>
      <protection locked="0"/>
    </xf>
    <xf numFmtId="0" fontId="2" fillId="0" borderId="60" xfId="20" applyFont="1" applyFill="1" applyBorder="1" applyAlignment="1">
      <alignment horizontal="left" vertical="center" wrapText="1"/>
      <protection/>
    </xf>
    <xf numFmtId="0" fontId="2" fillId="0" borderId="28" xfId="20" applyFont="1" applyFill="1" applyBorder="1" applyAlignment="1">
      <alignment horizontal="left" vertical="center" wrapText="1"/>
      <protection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" fillId="0" borderId="61" xfId="20" applyFont="1" applyFill="1" applyBorder="1" applyAlignment="1">
      <alignment horizontal="left" vertical="center" wrapText="1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="90" zoomScaleNormal="90" workbookViewId="0" topLeftCell="A1">
      <selection activeCell="G1" sqref="G1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89" customWidth="1"/>
    <col min="9" max="12" width="9.140625" style="89" customWidth="1"/>
    <col min="13" max="16384" width="9.140625" style="2" customWidth="1"/>
  </cols>
  <sheetData>
    <row r="1" spans="1:7" ht="21" customHeight="1">
      <c r="A1" s="28" t="s">
        <v>65</v>
      </c>
      <c r="B1" s="28"/>
      <c r="C1" s="1"/>
      <c r="D1" s="80"/>
      <c r="E1" s="79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8"/>
      <c r="B3" s="15" t="s">
        <v>27</v>
      </c>
      <c r="C3" s="16" t="s">
        <v>0</v>
      </c>
      <c r="D3" s="17" t="s">
        <v>1</v>
      </c>
      <c r="E3" s="17" t="s">
        <v>2</v>
      </c>
      <c r="F3" s="17" t="s">
        <v>3</v>
      </c>
      <c r="G3" s="105" t="s">
        <v>41</v>
      </c>
    </row>
    <row r="4" spans="1:7" ht="21" customHeight="1">
      <c r="A4" s="19" t="s">
        <v>26</v>
      </c>
      <c r="B4" s="25" t="s">
        <v>4</v>
      </c>
      <c r="C4" s="26"/>
      <c r="D4" s="26"/>
      <c r="E4" s="26"/>
      <c r="F4" s="26"/>
      <c r="G4" s="27"/>
    </row>
    <row r="5" spans="1:7" ht="24" customHeight="1">
      <c r="A5" s="137" t="s">
        <v>44</v>
      </c>
      <c r="B5" s="66" t="s">
        <v>71</v>
      </c>
      <c r="C5" s="13" t="s">
        <v>6</v>
      </c>
      <c r="D5" s="91">
        <v>7</v>
      </c>
      <c r="E5" s="6"/>
      <c r="F5" s="5">
        <f aca="true" t="shared" si="0" ref="F5:F16">D5*E5</f>
        <v>0</v>
      </c>
      <c r="G5" s="133" t="s">
        <v>24</v>
      </c>
    </row>
    <row r="6" spans="1:7" ht="25.5" customHeight="1">
      <c r="A6" s="138"/>
      <c r="B6" s="66" t="s">
        <v>72</v>
      </c>
      <c r="C6" s="14" t="s">
        <v>7</v>
      </c>
      <c r="D6" s="92">
        <v>2</v>
      </c>
      <c r="E6" s="7"/>
      <c r="F6" s="5">
        <f t="shared" si="0"/>
        <v>0</v>
      </c>
      <c r="G6" s="136"/>
    </row>
    <row r="7" spans="1:7" ht="35.25" customHeight="1">
      <c r="A7" s="130" t="s">
        <v>45</v>
      </c>
      <c r="B7" s="64" t="s">
        <v>68</v>
      </c>
      <c r="C7" s="14" t="s">
        <v>5</v>
      </c>
      <c r="D7" s="93">
        <v>214</v>
      </c>
      <c r="E7" s="7"/>
      <c r="F7" s="5">
        <f t="shared" si="0"/>
        <v>0</v>
      </c>
      <c r="G7" s="128" t="s">
        <v>24</v>
      </c>
    </row>
    <row r="8" spans="1:7" ht="31.5" customHeight="1">
      <c r="A8" s="138"/>
      <c r="B8" s="64" t="s">
        <v>69</v>
      </c>
      <c r="C8" s="14" t="s">
        <v>5</v>
      </c>
      <c r="D8" s="83">
        <v>77</v>
      </c>
      <c r="E8" s="7"/>
      <c r="F8" s="5">
        <f t="shared" si="0"/>
        <v>0</v>
      </c>
      <c r="G8" s="129"/>
    </row>
    <row r="9" spans="1:7" ht="31.5" customHeight="1">
      <c r="A9" s="151"/>
      <c r="B9" s="64" t="s">
        <v>75</v>
      </c>
      <c r="C9" s="69" t="s">
        <v>5</v>
      </c>
      <c r="D9" s="93">
        <v>0</v>
      </c>
      <c r="E9" s="7"/>
      <c r="F9" s="5">
        <f t="shared" si="0"/>
        <v>0</v>
      </c>
      <c r="G9" s="85" t="s">
        <v>24</v>
      </c>
    </row>
    <row r="10" spans="1:7" s="89" customFormat="1" ht="41.45" customHeight="1">
      <c r="A10" s="152"/>
      <c r="B10" s="64" t="s">
        <v>73</v>
      </c>
      <c r="C10" s="69" t="s">
        <v>8</v>
      </c>
      <c r="D10" s="93">
        <v>0</v>
      </c>
      <c r="E10" s="7"/>
      <c r="F10" s="5">
        <f t="shared" si="0"/>
        <v>0</v>
      </c>
      <c r="G10" s="85" t="s">
        <v>24</v>
      </c>
    </row>
    <row r="11" spans="1:7" ht="52.15" customHeight="1">
      <c r="A11" s="130" t="s">
        <v>46</v>
      </c>
      <c r="B11" s="65" t="s">
        <v>30</v>
      </c>
      <c r="C11" s="84" t="s">
        <v>23</v>
      </c>
      <c r="D11" s="83">
        <v>81</v>
      </c>
      <c r="E11" s="67"/>
      <c r="F11" s="114">
        <f t="shared" si="0"/>
        <v>0</v>
      </c>
      <c r="G11" s="85" t="s">
        <v>24</v>
      </c>
    </row>
    <row r="12" spans="1:7" ht="27" customHeight="1">
      <c r="A12" s="131"/>
      <c r="B12" s="65" t="s">
        <v>28</v>
      </c>
      <c r="C12" s="84" t="s">
        <v>23</v>
      </c>
      <c r="D12" s="83">
        <v>10</v>
      </c>
      <c r="E12" s="67"/>
      <c r="F12" s="114">
        <f t="shared" si="0"/>
        <v>0</v>
      </c>
      <c r="G12" s="85" t="s">
        <v>24</v>
      </c>
    </row>
    <row r="13" spans="1:7" ht="31.5" customHeight="1">
      <c r="A13" s="132"/>
      <c r="B13" s="64" t="s">
        <v>74</v>
      </c>
      <c r="C13" s="70" t="s">
        <v>8</v>
      </c>
      <c r="D13" s="83">
        <v>4</v>
      </c>
      <c r="E13" s="67"/>
      <c r="F13" s="115">
        <f t="shared" si="0"/>
        <v>0</v>
      </c>
      <c r="G13" s="85" t="s">
        <v>24</v>
      </c>
    </row>
    <row r="14" spans="1:7" ht="21" customHeight="1">
      <c r="A14" s="130" t="s">
        <v>47</v>
      </c>
      <c r="B14" s="86" t="s">
        <v>25</v>
      </c>
      <c r="C14" s="84" t="s">
        <v>5</v>
      </c>
      <c r="D14" s="83">
        <v>291</v>
      </c>
      <c r="E14" s="67"/>
      <c r="F14" s="114">
        <f t="shared" si="0"/>
        <v>0</v>
      </c>
      <c r="G14" s="85" t="s">
        <v>24</v>
      </c>
    </row>
    <row r="15" spans="1:7" ht="21" customHeight="1">
      <c r="A15" s="132"/>
      <c r="B15" s="88" t="s">
        <v>70</v>
      </c>
      <c r="C15" s="84" t="s">
        <v>5</v>
      </c>
      <c r="D15" s="83">
        <v>0</v>
      </c>
      <c r="E15" s="67"/>
      <c r="F15" s="114">
        <f t="shared" si="0"/>
        <v>0</v>
      </c>
      <c r="G15" s="85"/>
    </row>
    <row r="16" spans="1:13" s="89" customFormat="1" ht="27.6" customHeight="1">
      <c r="A16" s="94" t="s">
        <v>48</v>
      </c>
      <c r="B16" s="74" t="s">
        <v>49</v>
      </c>
      <c r="C16" s="70" t="s">
        <v>5</v>
      </c>
      <c r="D16" s="53">
        <v>291</v>
      </c>
      <c r="E16" s="23"/>
      <c r="F16" s="56">
        <f t="shared" si="0"/>
        <v>0</v>
      </c>
      <c r="G16" s="95" t="s">
        <v>40</v>
      </c>
      <c r="H16" s="82"/>
      <c r="I16" s="82"/>
      <c r="J16" s="82"/>
      <c r="K16" s="82"/>
      <c r="L16" s="82"/>
      <c r="M16" s="71"/>
    </row>
    <row r="17" spans="1:13" ht="37.5" customHeight="1" thickBot="1">
      <c r="A17" s="126" t="s">
        <v>60</v>
      </c>
      <c r="B17" s="127"/>
      <c r="C17" s="29"/>
      <c r="D17" s="29"/>
      <c r="E17" s="30"/>
      <c r="F17" s="116">
        <f>F5+F6+F7+F8+F9+F10+F11+F12+F13+F14+F15+F16</f>
        <v>0</v>
      </c>
      <c r="G17" s="57" t="s">
        <v>32</v>
      </c>
      <c r="H17" s="82"/>
      <c r="I17" s="82"/>
      <c r="J17" s="82"/>
      <c r="K17" s="82"/>
      <c r="L17" s="82"/>
      <c r="M17" s="71"/>
    </row>
    <row r="18" spans="1:7" ht="21" customHeight="1">
      <c r="A18" s="19" t="s">
        <v>50</v>
      </c>
      <c r="B18" s="25" t="s">
        <v>10</v>
      </c>
      <c r="C18" s="26"/>
      <c r="D18" s="26"/>
      <c r="E18" s="20"/>
      <c r="F18" s="20"/>
      <c r="G18" s="21"/>
    </row>
    <row r="19" spans="1:7" ht="73.15" customHeight="1">
      <c r="A19" s="109" t="s">
        <v>51</v>
      </c>
      <c r="B19" s="3" t="s">
        <v>20</v>
      </c>
      <c r="C19" s="12" t="s">
        <v>5</v>
      </c>
      <c r="D19" s="96">
        <v>291</v>
      </c>
      <c r="E19" s="4"/>
      <c r="F19" s="62">
        <f aca="true" t="shared" si="1" ref="F19:F24">D19*E19</f>
        <v>0</v>
      </c>
      <c r="G19" s="133" t="s">
        <v>29</v>
      </c>
    </row>
    <row r="20" spans="1:7" ht="43.9" customHeight="1">
      <c r="A20" s="72" t="s">
        <v>61</v>
      </c>
      <c r="B20" s="65" t="s">
        <v>34</v>
      </c>
      <c r="C20" s="14" t="s">
        <v>5</v>
      </c>
      <c r="D20" s="93">
        <v>20</v>
      </c>
      <c r="E20" s="7"/>
      <c r="F20" s="63">
        <f t="shared" si="1"/>
        <v>0</v>
      </c>
      <c r="G20" s="134"/>
    </row>
    <row r="21" spans="1:7" ht="58.9" customHeight="1">
      <c r="A21" s="73" t="s">
        <v>62</v>
      </c>
      <c r="B21" s="66" t="s">
        <v>33</v>
      </c>
      <c r="C21" s="14" t="s">
        <v>8</v>
      </c>
      <c r="D21" s="93">
        <v>56</v>
      </c>
      <c r="E21" s="7"/>
      <c r="F21" s="63">
        <f t="shared" si="1"/>
        <v>0</v>
      </c>
      <c r="G21" s="134"/>
    </row>
    <row r="22" spans="1:7" ht="45" customHeight="1">
      <c r="A22" s="73" t="s">
        <v>63</v>
      </c>
      <c r="B22" s="66" t="s">
        <v>35</v>
      </c>
      <c r="C22" s="14" t="s">
        <v>8</v>
      </c>
      <c r="D22" s="93">
        <v>6</v>
      </c>
      <c r="E22" s="7"/>
      <c r="F22" s="63">
        <f t="shared" si="1"/>
        <v>0</v>
      </c>
      <c r="G22" s="135"/>
    </row>
    <row r="23" spans="1:7" ht="37.5" customHeight="1">
      <c r="A23" s="73" t="s">
        <v>52</v>
      </c>
      <c r="B23" s="66" t="s">
        <v>53</v>
      </c>
      <c r="C23" s="14" t="s">
        <v>5</v>
      </c>
      <c r="D23" s="93">
        <v>291</v>
      </c>
      <c r="E23" s="7"/>
      <c r="F23" s="5">
        <f t="shared" si="1"/>
        <v>0</v>
      </c>
      <c r="G23" s="81" t="s">
        <v>32</v>
      </c>
    </row>
    <row r="24" spans="1:7" ht="32.45" customHeight="1">
      <c r="A24" s="94" t="s">
        <v>54</v>
      </c>
      <c r="B24" s="74" t="s">
        <v>36</v>
      </c>
      <c r="C24" s="22" t="s">
        <v>9</v>
      </c>
      <c r="D24" s="75">
        <v>2</v>
      </c>
      <c r="E24" s="23"/>
      <c r="F24" s="56">
        <f t="shared" si="1"/>
        <v>0</v>
      </c>
      <c r="G24" s="108" t="s">
        <v>22</v>
      </c>
    </row>
    <row r="25" spans="1:7" ht="52.5" customHeight="1" thickBot="1">
      <c r="A25" s="126" t="s">
        <v>64</v>
      </c>
      <c r="B25" s="127"/>
      <c r="C25" s="54"/>
      <c r="D25" s="54"/>
      <c r="E25" s="55"/>
      <c r="F25" s="117">
        <f>F19+F20+F21+F22+F23+F24</f>
        <v>0</v>
      </c>
      <c r="G25" s="24"/>
    </row>
    <row r="26" spans="1:13" ht="49.9" customHeight="1">
      <c r="A26" s="19" t="s">
        <v>55</v>
      </c>
      <c r="B26" s="31" t="s">
        <v>21</v>
      </c>
      <c r="C26" s="69" t="s">
        <v>5</v>
      </c>
      <c r="D26" s="93">
        <v>291</v>
      </c>
      <c r="E26" s="100"/>
      <c r="F26" s="113">
        <f>D26*E26</f>
        <v>0</v>
      </c>
      <c r="G26" s="106" t="s">
        <v>42</v>
      </c>
      <c r="H26" s="82"/>
      <c r="I26" s="82"/>
      <c r="J26" s="82"/>
      <c r="K26" s="82"/>
      <c r="L26" s="82"/>
      <c r="M26" s="78"/>
    </row>
    <row r="27" spans="1:7" ht="29.25" customHeight="1" thickBot="1">
      <c r="A27" s="126" t="s">
        <v>56</v>
      </c>
      <c r="B27" s="127"/>
      <c r="C27" s="29"/>
      <c r="D27" s="29"/>
      <c r="E27" s="30"/>
      <c r="F27" s="118">
        <f>F26</f>
        <v>0</v>
      </c>
      <c r="G27" s="61"/>
    </row>
    <row r="28" spans="1:7" ht="36.75" customHeight="1" thickBot="1">
      <c r="A28" s="97"/>
      <c r="B28" s="90"/>
      <c r="C28" s="58"/>
      <c r="D28" s="59"/>
      <c r="E28" s="60"/>
      <c r="F28" s="59"/>
      <c r="G28" s="98"/>
    </row>
    <row r="29" spans="1:7" ht="54" customHeight="1">
      <c r="A29" s="155" t="s">
        <v>11</v>
      </c>
      <c r="B29" s="156"/>
      <c r="C29" s="32"/>
      <c r="D29" s="32"/>
      <c r="E29" s="32"/>
      <c r="F29" s="32"/>
      <c r="G29" s="99"/>
    </row>
    <row r="30" spans="1:7" ht="32.1" customHeight="1">
      <c r="A30" s="153" t="s">
        <v>57</v>
      </c>
      <c r="B30" s="154"/>
      <c r="C30" s="33"/>
      <c r="D30" s="33"/>
      <c r="E30" s="34"/>
      <c r="F30" s="35">
        <f>F5+F6+F7+F8+F9+F10+F11+F12+F13+F14+F15+F16</f>
        <v>0</v>
      </c>
      <c r="G30" s="36"/>
    </row>
    <row r="31" spans="1:7" ht="32.1" customHeight="1">
      <c r="A31" s="141" t="s">
        <v>58</v>
      </c>
      <c r="B31" s="142"/>
      <c r="C31" s="37"/>
      <c r="D31" s="37"/>
      <c r="E31" s="38"/>
      <c r="F31" s="39">
        <f>F19+F20+F21+F22+F23+F24</f>
        <v>0</v>
      </c>
      <c r="G31" s="40"/>
    </row>
    <row r="32" spans="1:7" ht="32.1" customHeight="1">
      <c r="A32" s="141" t="s">
        <v>59</v>
      </c>
      <c r="B32" s="142"/>
      <c r="C32" s="37"/>
      <c r="D32" s="37"/>
      <c r="E32" s="38"/>
      <c r="F32" s="39">
        <f>F26</f>
        <v>0</v>
      </c>
      <c r="G32" s="40"/>
    </row>
    <row r="33" spans="1:7" ht="32.1" customHeight="1">
      <c r="A33" s="143" t="s">
        <v>17</v>
      </c>
      <c r="B33" s="144"/>
      <c r="C33" s="41"/>
      <c r="D33" s="41"/>
      <c r="E33" s="42"/>
      <c r="F33" s="43">
        <f>F30+F31+F32</f>
        <v>0</v>
      </c>
      <c r="G33" s="44"/>
    </row>
    <row r="34" spans="1:7" ht="32.1" customHeight="1" thickBot="1">
      <c r="A34" s="147" t="s">
        <v>19</v>
      </c>
      <c r="B34" s="148"/>
      <c r="C34" s="45"/>
      <c r="D34" s="45"/>
      <c r="E34" s="46"/>
      <c r="F34" s="47">
        <f>F33*0.21</f>
        <v>0</v>
      </c>
      <c r="G34" s="48"/>
    </row>
    <row r="35" spans="1:7" ht="32.1" customHeight="1" thickBot="1">
      <c r="A35" s="149" t="s">
        <v>18</v>
      </c>
      <c r="B35" s="150"/>
      <c r="C35" s="49"/>
      <c r="D35" s="49"/>
      <c r="E35" s="50"/>
      <c r="F35" s="51">
        <f>F33+F34</f>
        <v>0</v>
      </c>
      <c r="G35" s="52"/>
    </row>
    <row r="36" spans="1:7" ht="21" customHeight="1">
      <c r="A36" s="139"/>
      <c r="B36" s="139"/>
      <c r="C36" s="139"/>
      <c r="D36" s="139"/>
      <c r="E36" s="139"/>
      <c r="F36" s="139"/>
      <c r="G36" s="139"/>
    </row>
    <row r="37" spans="1:7" ht="21" customHeight="1">
      <c r="A37" s="11"/>
      <c r="B37" s="11"/>
      <c r="C37" s="11"/>
      <c r="D37" s="11"/>
      <c r="E37" s="11"/>
      <c r="F37" s="11"/>
      <c r="G37" s="11"/>
    </row>
    <row r="38" spans="1:7" ht="21" customHeight="1">
      <c r="A38" s="145" t="s">
        <v>76</v>
      </c>
      <c r="B38" s="146"/>
      <c r="C38" s="146" t="s">
        <v>16</v>
      </c>
      <c r="D38" s="146"/>
      <c r="E38" s="146"/>
      <c r="F38" s="146"/>
      <c r="G38" s="146"/>
    </row>
    <row r="39" spans="1:7" ht="21" customHeight="1">
      <c r="A39" s="9"/>
      <c r="B39" s="10"/>
      <c r="C39" s="8"/>
      <c r="D39" s="1"/>
      <c r="E39" s="10"/>
      <c r="F39" s="1"/>
      <c r="G39" s="10"/>
    </row>
    <row r="40" spans="1:12" s="77" customFormat="1" ht="21" customHeight="1">
      <c r="A40" s="140" t="s">
        <v>12</v>
      </c>
      <c r="B40" s="140"/>
      <c r="C40" s="140" t="s">
        <v>13</v>
      </c>
      <c r="D40" s="140"/>
      <c r="E40" s="140"/>
      <c r="F40" s="140"/>
      <c r="G40" s="140"/>
      <c r="H40" s="104"/>
      <c r="I40" s="104"/>
      <c r="J40" s="104"/>
      <c r="K40" s="104"/>
      <c r="L40" s="104"/>
    </row>
    <row r="41" spans="1:7" ht="21" customHeight="1">
      <c r="A41" s="9"/>
      <c r="B41" s="9"/>
      <c r="D41" s="8"/>
      <c r="E41" s="9"/>
      <c r="F41" s="8"/>
      <c r="G41" s="9"/>
    </row>
    <row r="42" spans="1:7" ht="21" customHeight="1">
      <c r="A42" s="9"/>
      <c r="B42" s="9"/>
      <c r="C42" s="8"/>
      <c r="D42" s="8"/>
      <c r="E42" s="9"/>
      <c r="F42" s="8"/>
      <c r="G42" s="9"/>
    </row>
    <row r="43" spans="1:7" ht="21" customHeight="1">
      <c r="A43" s="125" t="s">
        <v>14</v>
      </c>
      <c r="B43" s="125"/>
      <c r="C43" s="125" t="s">
        <v>15</v>
      </c>
      <c r="D43" s="125"/>
      <c r="E43" s="125"/>
      <c r="F43" s="125"/>
      <c r="G43" s="125"/>
    </row>
    <row r="44" spans="1:7" ht="48.75" customHeight="1">
      <c r="A44" s="121" t="s">
        <v>66</v>
      </c>
      <c r="B44" s="121"/>
      <c r="C44" s="123" t="s">
        <v>31</v>
      </c>
      <c r="D44" s="123"/>
      <c r="E44" s="123"/>
      <c r="F44" s="123"/>
      <c r="G44" s="123"/>
    </row>
    <row r="45" spans="1:2" ht="21" customHeight="1">
      <c r="A45" s="112" t="s">
        <v>67</v>
      </c>
      <c r="B45" s="112"/>
    </row>
    <row r="46" ht="21" customHeight="1">
      <c r="A46" s="76"/>
    </row>
    <row r="47" ht="21" customHeight="1">
      <c r="A47" s="76"/>
    </row>
    <row r="48" spans="1:12" s="68" customFormat="1" ht="63" customHeight="1">
      <c r="A48" s="122"/>
      <c r="B48" s="122"/>
      <c r="C48" s="122"/>
      <c r="D48" s="122"/>
      <c r="E48" s="122"/>
      <c r="F48" s="122"/>
      <c r="G48" s="122"/>
      <c r="H48" s="71"/>
      <c r="I48" s="71"/>
      <c r="J48" s="71"/>
      <c r="K48" s="71"/>
      <c r="L48" s="71"/>
    </row>
    <row r="49" spans="1:7" s="71" customFormat="1" ht="42" customHeight="1">
      <c r="A49" s="120" t="s">
        <v>38</v>
      </c>
      <c r="B49" s="120"/>
      <c r="C49" s="120"/>
      <c r="D49" s="120"/>
      <c r="E49" s="120"/>
      <c r="F49" s="120"/>
      <c r="G49" s="120"/>
    </row>
    <row r="50" spans="1:12" s="78" customFormat="1" ht="27" customHeight="1">
      <c r="A50" s="102" t="s">
        <v>39</v>
      </c>
      <c r="B50" s="102"/>
      <c r="C50" s="102"/>
      <c r="D50" s="102"/>
      <c r="E50" s="102"/>
      <c r="F50" s="102"/>
      <c r="G50" s="102"/>
      <c r="H50" s="82"/>
      <c r="I50" s="82"/>
      <c r="J50" s="82"/>
      <c r="K50" s="82"/>
      <c r="L50" s="82"/>
    </row>
    <row r="51" spans="1:7" s="71" customFormat="1" ht="44.45" customHeight="1">
      <c r="A51" s="120" t="s">
        <v>43</v>
      </c>
      <c r="B51" s="120"/>
      <c r="C51" s="120"/>
      <c r="D51" s="120"/>
      <c r="E51" s="120"/>
      <c r="F51" s="120"/>
      <c r="G51" s="120"/>
    </row>
    <row r="52" spans="1:12" s="68" customFormat="1" ht="25.15" customHeight="1">
      <c r="A52" s="103" t="s">
        <v>37</v>
      </c>
      <c r="B52" s="103"/>
      <c r="C52" s="103"/>
      <c r="D52" s="103"/>
      <c r="E52" s="103"/>
      <c r="F52" s="107"/>
      <c r="G52" s="107"/>
      <c r="H52" s="71"/>
      <c r="I52" s="71"/>
      <c r="J52" s="71"/>
      <c r="K52" s="71"/>
      <c r="L52" s="71"/>
    </row>
    <row r="53" spans="1:12" s="87" customFormat="1" ht="34.15" customHeight="1">
      <c r="A53" s="103"/>
      <c r="B53" s="103"/>
      <c r="C53" s="103"/>
      <c r="D53" s="103"/>
      <c r="E53" s="103"/>
      <c r="F53" s="107"/>
      <c r="G53" s="107"/>
      <c r="H53" s="71"/>
      <c r="I53" s="71"/>
      <c r="J53" s="71"/>
      <c r="K53" s="71"/>
      <c r="L53" s="71"/>
    </row>
    <row r="54" spans="1:7" s="82" customFormat="1" ht="29.45" customHeight="1">
      <c r="A54" s="103"/>
      <c r="B54" s="103"/>
      <c r="C54" s="103"/>
      <c r="D54" s="103"/>
      <c r="E54" s="103"/>
      <c r="F54" s="103"/>
      <c r="G54" s="103"/>
    </row>
    <row r="55" spans="1:7" s="101" customFormat="1" ht="53.45" customHeight="1">
      <c r="A55" s="120"/>
      <c r="B55" s="120"/>
      <c r="C55" s="120"/>
      <c r="D55" s="120"/>
      <c r="E55" s="120"/>
      <c r="F55" s="120"/>
      <c r="G55" s="120"/>
    </row>
    <row r="56" spans="1:7" s="101" customFormat="1" ht="43.9" customHeight="1">
      <c r="A56" s="120"/>
      <c r="B56" s="120"/>
      <c r="C56" s="120"/>
      <c r="D56" s="120"/>
      <c r="E56" s="120"/>
      <c r="F56" s="120"/>
      <c r="G56" s="120"/>
    </row>
    <row r="57" ht="40.9" customHeight="1"/>
    <row r="58" spans="1:2" s="89" customFormat="1" ht="21" customHeight="1">
      <c r="A58" s="124"/>
      <c r="B58" s="124"/>
    </row>
    <row r="59" s="89" customFormat="1" ht="21" customHeight="1">
      <c r="B59" s="110"/>
    </row>
    <row r="60" s="89" customFormat="1" ht="21" customHeight="1">
      <c r="B60" s="110"/>
    </row>
    <row r="61" s="89" customFormat="1" ht="21" customHeight="1">
      <c r="B61" s="110"/>
    </row>
    <row r="62" s="89" customFormat="1" ht="21" customHeight="1">
      <c r="B62" s="110"/>
    </row>
    <row r="63" s="89" customFormat="1" ht="21" customHeight="1">
      <c r="B63" s="111"/>
    </row>
    <row r="64" spans="1:2" s="89" customFormat="1" ht="21" customHeight="1">
      <c r="A64" s="119"/>
      <c r="B64" s="119"/>
    </row>
  </sheetData>
  <mergeCells count="33">
    <mergeCell ref="G5:G6"/>
    <mergeCell ref="A5:A6"/>
    <mergeCell ref="A36:G36"/>
    <mergeCell ref="A40:B40"/>
    <mergeCell ref="A27:B27"/>
    <mergeCell ref="C40:G40"/>
    <mergeCell ref="A31:B31"/>
    <mergeCell ref="A33:B33"/>
    <mergeCell ref="A38:B38"/>
    <mergeCell ref="A34:B34"/>
    <mergeCell ref="A35:B35"/>
    <mergeCell ref="A32:B32"/>
    <mergeCell ref="A7:A10"/>
    <mergeCell ref="A30:B30"/>
    <mergeCell ref="A29:B29"/>
    <mergeCell ref="C38:G38"/>
    <mergeCell ref="A43:B43"/>
    <mergeCell ref="A25:B25"/>
    <mergeCell ref="G7:G8"/>
    <mergeCell ref="A17:B17"/>
    <mergeCell ref="A11:A13"/>
    <mergeCell ref="G19:G22"/>
    <mergeCell ref="A14:A15"/>
    <mergeCell ref="C43:G43"/>
    <mergeCell ref="A64:B64"/>
    <mergeCell ref="A55:G55"/>
    <mergeCell ref="A44:B44"/>
    <mergeCell ref="A48:G48"/>
    <mergeCell ref="C44:G44"/>
    <mergeCell ref="A51:G51"/>
    <mergeCell ref="A58:B58"/>
    <mergeCell ref="A49:G49"/>
    <mergeCell ref="A56:G5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Administrator</cp:lastModifiedBy>
  <cp:lastPrinted>2017-10-13T05:58:45Z</cp:lastPrinted>
  <dcterms:created xsi:type="dcterms:W3CDTF">2013-07-10T06:31:46Z</dcterms:created>
  <dcterms:modified xsi:type="dcterms:W3CDTF">2018-04-23T13:06:36Z</dcterms:modified>
  <cp:category/>
  <cp:version/>
  <cp:contentType/>
  <cp:contentStatus/>
</cp:coreProperties>
</file>