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<sst xmlns="http://schemas.openxmlformats.org/spreadsheetml/2006/main" count="92" uniqueCount="73">
  <si>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</si>
  <si>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</si>
  <si>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</si>
  <si>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</si>
  <si>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</si>
  <si>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</si>
  <si>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</si>
  <si>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</si>
  <si>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</si>
  <si>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</si>
  <si>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</si>
  <si>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</si>
  <si>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</si>
  <si>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</si>
  <si>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</si>
  <si>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</si>
  <si>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</si>
  <si>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</si>
  <si>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</si>
  <si>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</si>
  <si>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</si>
  <si>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</si>
  <si>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</si>
  <si>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</si>
  <si>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</si>
  <si>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</si>
  <si>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</si>
  <si>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</si>
  <si>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</si>
  <si>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</si>
  <si>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</si>
  <si>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</si>
  <si>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</si>
  <si>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</si>
  <si>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</si>
  <si>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</si>
  <si>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</si>
  <si>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</si>
  <si>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</si>
  <si>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</si>
  <si>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</si>
  <si>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</si>
  <si>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</si>
  <si>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</si>
  <si>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</si>
  <si>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</si>
  <si>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</si>
  <si>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</si>
  <si>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</si>
  <si>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</si>
  <si>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</si>
  <si>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</si>
  <si>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</si>
  <si>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</si>
  <si>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</si>
  <si>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</si>
  <si>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</si>
  <si>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</si>
  <si>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</si>
  <si>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</si>
  <si>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</si>
  <si>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</si>
  <si>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</si>
  <si>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</si>
  <si>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</si>
  <si>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>V………………………dne………………</t>
  </si>
  <si>
    <t>Ing. Miroslav Vlasák, CSc.</t>
  </si>
  <si>
    <t>pověřený výkonem funkce ředitele</t>
  </si>
  <si>
    <t>pro KPÚ Středočeský kraj</t>
  </si>
  <si>
    <t>……………………………………………………………..</t>
  </si>
  <si>
    <t>statutární zástupce zhotovitele - jméno</t>
  </si>
  <si>
    <t>funkce</t>
  </si>
  <si>
    <t>3 měsíce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</si>
</sst>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49" fontId="9" fillId="0" borderId="31" xfId="0" applyNumberFormat="1" applyFont="1" applyFill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top"/>
      <protection locked="0"/>
    </xf>
    <xf numFmtId="49" fontId="9" fillId="0" borderId="35" xfId="0" applyNumberFormat="1" applyFont="1" applyFill="1" applyBorder="1" applyAlignment="1" applyProtection="1">
      <alignment horizontal="center" vertical="top"/>
      <protection locked="0"/>
    </xf>
    <xf numFmtId="49" fontId="9" fillId="0" borderId="36" xfId="0" applyNumberFormat="1" applyFont="1" applyFill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top" wrapText="1"/>
    </xf>
    <xf numFmtId="0" fontId="11" fillId="0" borderId="40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6" fontId="12" fillId="0" borderId="42" xfId="0" applyNumberFormat="1" applyFont="1" applyFill="1" applyBorder="1" applyAlignment="1">
      <alignment/>
    </xf>
    <xf numFmtId="6" fontId="12" fillId="0" borderId="43" xfId="0" applyNumberFormat="1" applyFont="1" applyFill="1" applyBorder="1" applyAlignment="1">
      <alignment/>
    </xf>
    <xf numFmtId="0" fontId="12" fillId="0" borderId="44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0" fontId="12" fillId="0" borderId="45" xfId="0" applyFont="1" applyFill="1" applyBorder="1" applyAlignment="1">
      <alignment vertical="top" wrapText="1"/>
    </xf>
    <xf numFmtId="0" fontId="12" fillId="0" borderId="42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13" fillId="0" borderId="45" xfId="0" applyFont="1" applyFill="1" applyBorder="1" applyAlignment="1">
      <alignment vertical="top" wrapText="1"/>
    </xf>
    <xf numFmtId="0" fontId="13" fillId="0" borderId="42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6" fontId="13" fillId="0" borderId="42" xfId="0" applyNumberFormat="1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13" fillId="0" borderId="49" xfId="0" applyFont="1" applyFill="1" applyBorder="1" applyAlignment="1">
      <alignment vertical="top" wrapText="1"/>
    </xf>
    <xf numFmtId="0" fontId="13" fillId="0" borderId="50" xfId="0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6" fontId="13" fillId="0" borderId="5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4">
      <selection activeCell="G41" sqref="G41:H4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95</v>
      </c>
      <c r="F4" s="30"/>
      <c r="G4" s="29">
        <f>E4*F4</f>
        <v>0</v>
      </c>
      <c r="H4" s="31"/>
    </row>
    <row r="5" spans="2:8" s="5" customFormat="1" ht="63.75" customHeight="1">
      <c r="B5" s="62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70"/>
      <c r="C6" s="33" t="s">
        <v>56</v>
      </c>
      <c r="D6" s="34" t="s">
        <v>1</v>
      </c>
      <c r="E6" s="35">
        <v>95</v>
      </c>
      <c r="F6" s="36"/>
      <c r="G6" s="37">
        <f>E6*F6</f>
        <v>0</v>
      </c>
      <c r="H6" s="38"/>
    </row>
    <row r="7" spans="2:8" s="5" customFormat="1" ht="32.25" customHeight="1">
      <c r="B7" s="70"/>
      <c r="C7" s="33" t="s">
        <v>58</v>
      </c>
      <c r="D7" s="34" t="s">
        <v>1</v>
      </c>
      <c r="E7" s="35">
        <v>0</v>
      </c>
      <c r="F7" s="36"/>
      <c r="G7" s="37">
        <f>E7*F7</f>
        <v>0</v>
      </c>
      <c r="H7" s="39"/>
    </row>
    <row r="8" spans="2:8" s="5" customFormat="1" ht="33.75" customHeight="1">
      <c r="B8" s="71"/>
      <c r="C8" s="33" t="s">
        <v>57</v>
      </c>
      <c r="D8" s="34" t="s">
        <v>1</v>
      </c>
      <c r="E8" s="35">
        <v>0</v>
      </c>
      <c r="F8" s="36"/>
      <c r="G8" s="37">
        <f>E8*F8</f>
        <v>0</v>
      </c>
      <c r="H8" s="39"/>
    </row>
    <row r="9" spans="2:8" s="5" customFormat="1" ht="33.75" customHeight="1">
      <c r="B9" s="62" t="s">
        <v>35</v>
      </c>
      <c r="C9" s="33" t="s">
        <v>48</v>
      </c>
      <c r="D9" s="35"/>
      <c r="E9" s="35"/>
      <c r="F9" s="35"/>
      <c r="G9" s="35"/>
      <c r="H9" s="67"/>
    </row>
    <row r="10" spans="2:8" s="5" customFormat="1" ht="33.75" customHeight="1">
      <c r="B10" s="63"/>
      <c r="C10" s="33" t="s">
        <v>52</v>
      </c>
      <c r="D10" s="34" t="s">
        <v>6</v>
      </c>
      <c r="E10" s="35">
        <v>57</v>
      </c>
      <c r="F10" s="36"/>
      <c r="G10" s="37">
        <f>E10*F10</f>
        <v>0</v>
      </c>
      <c r="H10" s="68"/>
    </row>
    <row r="11" spans="2:8" s="5" customFormat="1" ht="21" customHeight="1">
      <c r="B11" s="63"/>
      <c r="C11" s="33" t="s">
        <v>8</v>
      </c>
      <c r="D11" s="34" t="s">
        <v>9</v>
      </c>
      <c r="E11" s="35">
        <v>130</v>
      </c>
      <c r="F11" s="36"/>
      <c r="G11" s="37">
        <f>E11*F11</f>
        <v>0</v>
      </c>
      <c r="H11" s="68"/>
    </row>
    <row r="12" spans="2:8" s="5" customFormat="1" ht="21" customHeight="1">
      <c r="B12" s="64"/>
      <c r="C12" s="33" t="s">
        <v>12</v>
      </c>
      <c r="D12" s="34" t="s">
        <v>9</v>
      </c>
      <c r="E12" s="35">
        <v>1</v>
      </c>
      <c r="F12" s="36"/>
      <c r="G12" s="37">
        <f>E12*F12</f>
        <v>0</v>
      </c>
      <c r="H12" s="69"/>
    </row>
    <row r="13" spans="2:8" s="5" customFormat="1" ht="30">
      <c r="B13" s="62" t="s">
        <v>36</v>
      </c>
      <c r="C13" s="33" t="s">
        <v>49</v>
      </c>
      <c r="D13" s="35"/>
      <c r="E13" s="35"/>
      <c r="F13" s="35"/>
      <c r="G13" s="35"/>
      <c r="H13" s="67"/>
    </row>
    <row r="14" spans="2:8" s="5" customFormat="1" ht="32.25" customHeight="1">
      <c r="B14" s="63"/>
      <c r="C14" s="33" t="s">
        <v>11</v>
      </c>
      <c r="D14" s="34" t="s">
        <v>6</v>
      </c>
      <c r="E14" s="35">
        <v>13</v>
      </c>
      <c r="F14" s="36"/>
      <c r="G14" s="37">
        <f>E14*F14</f>
        <v>0</v>
      </c>
      <c r="H14" s="68"/>
    </row>
    <row r="15" spans="2:8" s="5" customFormat="1" ht="21" customHeight="1">
      <c r="B15" s="64"/>
      <c r="C15" s="33" t="s">
        <v>8</v>
      </c>
      <c r="D15" s="34" t="s">
        <v>9</v>
      </c>
      <c r="E15" s="35">
        <v>70</v>
      </c>
      <c r="F15" s="36"/>
      <c r="G15" s="37">
        <f>E15*F15</f>
        <v>0</v>
      </c>
      <c r="H15" s="69"/>
    </row>
    <row r="16" spans="2:8" s="5" customFormat="1" ht="33.75" customHeight="1">
      <c r="B16" s="74" t="s">
        <v>37</v>
      </c>
      <c r="C16" s="33" t="s">
        <v>30</v>
      </c>
      <c r="D16" s="75" t="s">
        <v>6</v>
      </c>
      <c r="E16" s="77">
        <v>0</v>
      </c>
      <c r="F16" s="108"/>
      <c r="G16" s="109">
        <f>E16*F16</f>
        <v>0</v>
      </c>
      <c r="H16" s="110"/>
    </row>
    <row r="17" spans="2:8" s="5" customFormat="1" ht="21" customHeight="1">
      <c r="B17" s="74"/>
      <c r="C17" s="33" t="s">
        <v>13</v>
      </c>
      <c r="D17" s="76"/>
      <c r="E17" s="78"/>
      <c r="F17" s="78"/>
      <c r="G17" s="78"/>
      <c r="H17" s="110"/>
    </row>
    <row r="18" spans="2:8" s="5" customFormat="1" ht="21" customHeight="1">
      <c r="B18" s="74"/>
      <c r="C18" s="33" t="s">
        <v>8</v>
      </c>
      <c r="D18" s="34" t="s">
        <v>9</v>
      </c>
      <c r="E18" s="35">
        <v>0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95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9" t="s">
        <v>61</v>
      </c>
      <c r="D21" s="80"/>
      <c r="E21" s="80"/>
      <c r="F21" s="80"/>
      <c r="G21" s="81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95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5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3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95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9" t="s">
        <v>62</v>
      </c>
      <c r="D28" s="80"/>
      <c r="E28" s="80"/>
      <c r="F28" s="80"/>
      <c r="G28" s="81"/>
      <c r="H28" s="11">
        <f>SUBTOTAL(9,G23:G27)</f>
        <v>0</v>
      </c>
    </row>
    <row r="29" spans="2:14" s="10" customFormat="1" ht="33.75" customHeight="1">
      <c r="B29" s="24" t="s">
        <v>4</v>
      </c>
      <c r="C29" s="82" t="s">
        <v>19</v>
      </c>
      <c r="D29" s="83"/>
      <c r="E29" s="83"/>
      <c r="F29" s="83"/>
      <c r="G29" s="99" t="s">
        <v>15</v>
      </c>
      <c r="H29" s="100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6</v>
      </c>
      <c r="E30" s="47">
        <v>40</v>
      </c>
      <c r="F30" s="30"/>
      <c r="G30" s="29">
        <f>E30*F30</f>
        <v>0</v>
      </c>
      <c r="H30" s="65" t="s">
        <v>72</v>
      </c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60</v>
      </c>
      <c r="F31" s="36"/>
      <c r="G31" s="37">
        <f>E31*F31</f>
        <v>0</v>
      </c>
      <c r="H31" s="66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95</v>
      </c>
      <c r="F32" s="44"/>
      <c r="G32" s="45">
        <f>E32*F32</f>
        <v>0</v>
      </c>
      <c r="H32" s="50" t="s">
        <v>72</v>
      </c>
    </row>
    <row r="33" spans="2:8" s="5" customFormat="1" ht="15.75" customHeight="1">
      <c r="B33" s="25"/>
      <c r="C33" s="79" t="s">
        <v>46</v>
      </c>
      <c r="D33" s="101"/>
      <c r="E33" s="101"/>
      <c r="F33" s="101"/>
      <c r="G33" s="102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0" t="s">
        <v>54</v>
      </c>
      <c r="C35" s="91"/>
      <c r="D35" s="91"/>
      <c r="E35" s="91"/>
      <c r="F35" s="91"/>
      <c r="G35" s="91"/>
      <c r="H35" s="92"/>
    </row>
    <row r="36" spans="2:8" s="14" customFormat="1" ht="17.25" customHeight="1">
      <c r="B36" s="86" t="s">
        <v>63</v>
      </c>
      <c r="C36" s="87"/>
      <c r="D36" s="87"/>
      <c r="E36" s="87"/>
      <c r="F36" s="87"/>
      <c r="G36" s="72">
        <f>H21</f>
        <v>0</v>
      </c>
      <c r="H36" s="73"/>
    </row>
    <row r="37" spans="2:8" s="14" customFormat="1" ht="17.25" customHeight="1">
      <c r="B37" s="88" t="s">
        <v>64</v>
      </c>
      <c r="C37" s="89"/>
      <c r="D37" s="89"/>
      <c r="E37" s="89"/>
      <c r="F37" s="89"/>
      <c r="G37" s="84">
        <f>H28</f>
        <v>0</v>
      </c>
      <c r="H37" s="85"/>
    </row>
    <row r="38" spans="2:8" s="14" customFormat="1" ht="33.75" customHeight="1">
      <c r="B38" s="88" t="s">
        <v>47</v>
      </c>
      <c r="C38" s="89"/>
      <c r="D38" s="89"/>
      <c r="E38" s="89"/>
      <c r="F38" s="89"/>
      <c r="G38" s="84">
        <f>H33</f>
        <v>0</v>
      </c>
      <c r="H38" s="85"/>
    </row>
    <row r="39" spans="2:8" s="14" customFormat="1" ht="17.25" customHeight="1">
      <c r="B39" s="93" t="s">
        <v>23</v>
      </c>
      <c r="C39" s="94"/>
      <c r="D39" s="94"/>
      <c r="E39" s="94"/>
      <c r="F39" s="94"/>
      <c r="G39" s="103">
        <f>SUM(G36:H38)</f>
        <v>0</v>
      </c>
      <c r="H39" s="104"/>
    </row>
    <row r="40" spans="2:8" s="14" customFormat="1" ht="17.25" customHeight="1">
      <c r="B40" s="88" t="s">
        <v>24</v>
      </c>
      <c r="C40" s="89"/>
      <c r="D40" s="89"/>
      <c r="E40" s="89"/>
      <c r="F40" s="89"/>
      <c r="G40" s="84">
        <f>G39*21%</f>
        <v>0</v>
      </c>
      <c r="H40" s="85"/>
    </row>
    <row r="41" spans="2:8" s="15" customFormat="1" ht="17.25" customHeight="1" thickBot="1">
      <c r="B41" s="111" t="s">
        <v>25</v>
      </c>
      <c r="C41" s="112"/>
      <c r="D41" s="112"/>
      <c r="E41" s="112"/>
      <c r="F41" s="112"/>
      <c r="G41" s="113">
        <f>G39*1.21</f>
        <v>0</v>
      </c>
      <c r="H41" s="114"/>
    </row>
    <row r="42" spans="2:8" ht="14.25" customHeight="1">
      <c r="B42" s="52" t="s">
        <v>27</v>
      </c>
      <c r="C42" s="98" t="s">
        <v>28</v>
      </c>
      <c r="D42" s="98"/>
      <c r="E42" s="98"/>
      <c r="F42" s="98"/>
      <c r="G42" s="98"/>
      <c r="H42" s="98"/>
    </row>
    <row r="43" spans="2:8" ht="26.25" customHeight="1">
      <c r="B43" s="52"/>
      <c r="C43" s="98"/>
      <c r="D43" s="98"/>
      <c r="E43" s="98"/>
      <c r="F43" s="98"/>
      <c r="G43" s="98"/>
      <c r="H43" s="98"/>
    </row>
    <row r="44" spans="2:8" ht="37.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95" t="s">
        <v>65</v>
      </c>
      <c r="C45" s="96"/>
      <c r="D45" s="97"/>
      <c r="E45" s="96"/>
      <c r="F45" s="96"/>
      <c r="G45" s="96"/>
      <c r="H45" s="96"/>
    </row>
    <row r="46" spans="2:4" ht="30" customHeight="1">
      <c r="B46" s="4"/>
      <c r="D46" s="51"/>
    </row>
    <row r="47" spans="2:8" ht="15" customHeight="1">
      <c r="B47" s="95"/>
      <c r="C47" s="95"/>
      <c r="D47" s="106"/>
      <c r="E47" s="106"/>
      <c r="F47" s="106"/>
      <c r="G47" s="106"/>
      <c r="H47" s="106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107" t="s">
        <v>69</v>
      </c>
      <c r="E50" s="107"/>
      <c r="F50" s="107"/>
      <c r="G50" s="107"/>
      <c r="H50" s="107"/>
    </row>
    <row r="51" spans="2:8" ht="15" customHeight="1">
      <c r="B51" s="105" t="s">
        <v>66</v>
      </c>
      <c r="C51" s="105"/>
      <c r="D51" s="61" t="s">
        <v>70</v>
      </c>
      <c r="E51" s="61"/>
      <c r="F51" s="61"/>
      <c r="G51" s="61"/>
      <c r="H51" s="61"/>
    </row>
    <row r="52" spans="2:4" ht="15" customHeight="1">
      <c r="B52" s="105" t="s">
        <v>67</v>
      </c>
      <c r="C52" s="105"/>
      <c r="D52" s="1" t="s">
        <v>71</v>
      </c>
    </row>
    <row r="53" ht="15" customHeight="1">
      <c r="B53" s="22" t="s">
        <v>68</v>
      </c>
    </row>
  </sheetData>
  <sheetProtection/>
  <mergeCells count="38">
    <mergeCell ref="B52:C52"/>
    <mergeCell ref="D47:H47"/>
    <mergeCell ref="D50:H50"/>
    <mergeCell ref="F16:F17"/>
    <mergeCell ref="G16:G17"/>
    <mergeCell ref="H16:H17"/>
    <mergeCell ref="B51:C51"/>
    <mergeCell ref="C42:H42"/>
    <mergeCell ref="B41:F41"/>
    <mergeCell ref="G41:H41"/>
    <mergeCell ref="B45:H45"/>
    <mergeCell ref="B47:C47"/>
    <mergeCell ref="C43:H43"/>
    <mergeCell ref="G29:H29"/>
    <mergeCell ref="C33:G33"/>
    <mergeCell ref="G39:H39"/>
    <mergeCell ref="B38:F38"/>
    <mergeCell ref="G38:H38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&amp;LPříloha č. 3 b)&amp;R&amp;"Times New Roman,Tučné"&amp;14Příloha č. 1 k SOD - KPÚ  Spikaly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bendovah</cp:lastModifiedBy>
  <cp:lastPrinted>2013-04-25T06:49:16Z</cp:lastPrinted>
  <dcterms:created xsi:type="dcterms:W3CDTF">2005-06-09T05:49:05Z</dcterms:created>
  <dcterms:modified xsi:type="dcterms:W3CDTF">2013-11-06T07:09:03Z</dcterms:modified>
  <cp:category/>
  <cp:version/>
  <cp:contentType/>
  <cp:contentStatus/>
</cp:coreProperties>
</file>