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45" windowWidth="14235" windowHeight="744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<sst xmlns="http://schemas.openxmlformats.org/spreadsheetml/2006/main" count="87" uniqueCount="72">
  <si>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</si>
  <si>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</si>
  <si>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</si>
  <si>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</si>
  <si>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</si>
  <si>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</si>
  <si>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</si>
  <si>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</si>
  <si>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</si>
  <si>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</si>
  <si>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</si>
  <si>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</si>
  <si>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</si>
  <si>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</si>
  <si>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</si>
  <si>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</si>
  <si>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</si>
  <si>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</si>
  <si>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</si>
  <si>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</si>
  <si>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</si>
  <si>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</si>
  <si>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</si>
  <si>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</si>
  <si>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</si>
  <si>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</si>
  <si>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</si>
  <si>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</si>
  <si>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</si>
  <si>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</si>
  <si>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</si>
  <si>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t>Předložení aktuální dokumentace návrhu KoPÚ</t>
  </si>
  <si>
    <r>
      <t>xx.xx.xxxx</t>
    </r>
    <r>
      <rPr>
        <sz val="10"/>
        <color rgb="FFFF0000"/>
        <rFont val="Arial"/>
        <family val="2"/>
      </rPr>
      <t xml:space="preserve"> 4)</t>
    </r>
  </si>
  <si>
    <t>Termín dle čl. 5.1. smlouvy o dílo</t>
  </si>
  <si>
    <t>do 3 měsíců od výzvy objednatele</t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</si>
  <si>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</si>
  <si>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</si>
  <si>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</si>
  <si>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</si>
  <si>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</si>
  <si>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</si>
  <si>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</si>
  <si>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</si>
  <si>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</si>
  <si>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</si>
  <si>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</si>
  <si>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</si>
  <si>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</si>
  <si>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3.7.</t>
  </si>
  <si>
    <t>Mapového dílo celkem (3.6.) bez DPH v Kč</t>
  </si>
  <si>
    <r>
      <t xml:space="preserve">   Návrhové práce celkem </t>
    </r>
    <r>
      <rPr>
        <sz val="10"/>
        <rFont val="Arial"/>
        <family val="2"/>
      </rPr>
      <t>(3.5.1.-3.5.3.)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</si>
  <si>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(3.7.) bez DPH v Kč </t>
  </si>
  <si>
    <t>1. Přípravné práce celkem (3.4.1.-3.4.5.) bez DPH v Kč</t>
  </si>
  <si>
    <t>2. Návrhové práce celkem (3.5.1.-3.5.3.) bez DPH v Kč</t>
  </si>
  <si>
    <t>3. Mapové dílo celkem (3.6.) bez DPH v Kč</t>
  </si>
  <si>
    <t>4. Vytýčení pozemků dle zapsané DKM (3.7.) bez DPH v Kč</t>
  </si>
  <si>
    <t>Přípravné práce celkem (3.4.1.-3.4.5.) bez DPH v Kč</t>
  </si>
  <si>
    <t>3.5.i.a)</t>
  </si>
  <si>
    <t>3.5.i.b)</t>
  </si>
  <si>
    <t>Položkový výkaz činností - Příloha ke Smlouvě o dílo - KoPÚ v k. ú. Uničov</t>
  </si>
  <si>
    <t>Obvod s k. ú. Benkov u Střelic (délka 17 bm) a s k. ú. Nová Dědina u Uničova (délka 23 bm) bude šetřen podle rychlosti postupu prací na sousedních KoPÚ.</t>
  </si>
  <si>
    <t>JUDr. Roman Brnčal, LL.M.</t>
  </si>
  <si>
    <t>ředitel KPÚ pro Olomoucký kraj</t>
  </si>
  <si>
    <t xml:space="preserve">Doplnění stávajícího bodového pole 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</si>
  <si>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KoPÚ mimo trvalé porosty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</si>
  <si>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</si>
  <si>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</si>
  <si>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Vytyčení pozemků dle zapsané DKM</t>
    </r>
    <r>
      <rPr>
        <b/>
        <sz val="10"/>
        <color rgb="FFFF0000"/>
        <rFont val="Arial"/>
        <family val="2"/>
      </rPr>
      <t xml:space="preserve"> </t>
    </r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</si>
  <si>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v trvalých porostech</t>
    </r>
  </si>
  <si>
    <t xml:space="preserve">Vektorizace vlastnické mapy </t>
  </si>
  <si>
    <t xml:space="preserve">do 30.9. v roce, ve kterém došlo k zápisu KoPÚ do katastru nemovitostí </t>
  </si>
  <si>
    <t xml:space="preserve">V Olomouci dne ………………………...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</si>
</sst>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thin"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 style="medium"/>
      <right style="hair"/>
      <top style="thin"/>
      <bottom/>
    </border>
    <border>
      <left style="hair"/>
      <right style="hair"/>
      <top/>
      <bottom style="hair"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 style="hair"/>
      <right style="medium"/>
      <top style="thin"/>
      <bottom/>
    </border>
    <border>
      <left style="hair"/>
      <right style="hair"/>
      <top/>
      <bottom style="medium"/>
    </border>
    <border>
      <left style="medium"/>
      <right style="hair"/>
      <top/>
      <bottom/>
    </border>
    <border>
      <left style="hair"/>
      <right style="medium"/>
      <top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/>
      <right style="hair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47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1" fillId="0" borderId="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49" fontId="1" fillId="0" borderId="5" xfId="20" applyNumberFormat="1" applyFont="1" applyFill="1" applyBorder="1" applyAlignment="1">
      <alignment horizontal="center" vertical="top"/>
      <protection/>
    </xf>
    <xf numFmtId="49" fontId="2" fillId="0" borderId="6" xfId="20" applyNumberFormat="1" applyFont="1" applyFill="1" applyBorder="1" applyAlignment="1">
      <alignment horizontal="center" vertical="center"/>
      <protection/>
    </xf>
    <xf numFmtId="164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0" fontId="1" fillId="2" borderId="9" xfId="20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 applyProtection="1">
      <alignment horizontal="center" vertical="center"/>
      <protection locked="0"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1" xfId="20" applyFont="1" applyFill="1" applyBorder="1" applyAlignment="1">
      <alignment vertical="center" wrapText="1"/>
      <protection/>
    </xf>
    <xf numFmtId="0" fontId="2" fillId="0" borderId="7" xfId="20" applyFont="1" applyFill="1" applyBorder="1" applyAlignment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6" fontId="1" fillId="0" borderId="16" xfId="20" applyNumberFormat="1" applyFont="1" applyFill="1" applyBorder="1" applyAlignment="1">
      <alignment vertical="center"/>
      <protection/>
    </xf>
    <xf numFmtId="6" fontId="1" fillId="0" borderId="17" xfId="20" applyNumberFormat="1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6" fontId="1" fillId="0" borderId="20" xfId="20" applyNumberFormat="1" applyFont="1" applyFill="1" applyBorder="1" applyAlignment="1">
      <alignment vertical="center"/>
      <protection/>
    </xf>
    <xf numFmtId="6" fontId="1" fillId="0" borderId="21" xfId="20" applyNumberFormat="1" applyFont="1" applyFill="1" applyBorder="1" applyAlignment="1">
      <alignment vertical="center"/>
      <protection/>
    </xf>
    <xf numFmtId="0" fontId="2" fillId="0" borderId="18" xfId="20" applyFont="1" applyFill="1" applyBorder="1" applyAlignment="1">
      <alignment vertical="center"/>
      <protection/>
    </xf>
    <xf numFmtId="0" fontId="2" fillId="0" borderId="19" xfId="20" applyFont="1" applyFill="1" applyBorder="1" applyAlignment="1">
      <alignment vertical="center"/>
      <protection/>
    </xf>
    <xf numFmtId="6" fontId="2" fillId="0" borderId="20" xfId="20" applyNumberFormat="1" applyFont="1" applyFill="1" applyBorder="1" applyAlignment="1">
      <alignment vertical="center"/>
      <protection/>
    </xf>
    <xf numFmtId="6" fontId="2" fillId="0" borderId="21" xfId="20" applyNumberFormat="1" applyFont="1" applyFill="1" applyBorder="1" applyAlignment="1">
      <alignment vertical="center"/>
      <protection/>
    </xf>
    <xf numFmtId="0" fontId="1" fillId="0" borderId="22" xfId="20" applyFont="1" applyFill="1" applyBorder="1" applyAlignment="1" applyProtection="1">
      <alignment vertical="center"/>
      <protection locked="0"/>
    </xf>
    <xf numFmtId="0" fontId="1" fillId="0" borderId="23" xfId="20" applyFont="1" applyFill="1" applyBorder="1" applyAlignment="1" applyProtection="1">
      <alignment vertical="center"/>
      <protection locked="0"/>
    </xf>
    <xf numFmtId="6" fontId="1" fillId="0" borderId="24" xfId="20" applyNumberFormat="1" applyFont="1" applyFill="1" applyBorder="1" applyAlignment="1">
      <alignment vertical="center"/>
      <protection/>
    </xf>
    <xf numFmtId="6" fontId="1" fillId="0" borderId="25" xfId="20" applyNumberFormat="1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0" fontId="2" fillId="0" borderId="27" xfId="20" applyFont="1" applyFill="1" applyBorder="1" applyAlignment="1">
      <alignment vertical="center"/>
      <protection/>
    </xf>
    <xf numFmtId="6" fontId="2" fillId="0" borderId="28" xfId="20" applyNumberFormat="1" applyFont="1" applyFill="1" applyBorder="1" applyAlignment="1">
      <alignment vertical="center"/>
      <protection/>
    </xf>
    <xf numFmtId="6" fontId="2" fillId="0" borderId="29" xfId="20" applyNumberFormat="1" applyFont="1" applyFill="1" applyBorder="1" applyAlignment="1">
      <alignment vertical="center"/>
      <protection/>
    </xf>
    <xf numFmtId="0" fontId="2" fillId="0" borderId="30" xfId="20" applyFont="1" applyFill="1" applyBorder="1" applyAlignment="1">
      <alignment vertical="center" wrapText="1"/>
      <protection/>
    </xf>
    <xf numFmtId="0" fontId="2" fillId="0" borderId="31" xfId="20" applyFont="1" applyFill="1" applyBorder="1" applyAlignment="1">
      <alignment vertical="center" wrapText="1"/>
      <protection/>
    </xf>
    <xf numFmtId="164" fontId="1" fillId="0" borderId="9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2" xfId="20" applyFont="1" applyFill="1" applyBorder="1" applyAlignment="1">
      <alignment vertical="center" wrapText="1"/>
      <protection/>
    </xf>
    <xf numFmtId="0" fontId="3" fillId="0" borderId="12" xfId="0" applyFont="1" applyBorder="1"/>
    <xf numFmtId="164" fontId="2" fillId="0" borderId="12" xfId="20" applyNumberFormat="1" applyFont="1" applyFill="1" applyBorder="1" applyAlignment="1" applyProtection="1">
      <alignment horizontal="center" vertical="center"/>
      <protection locked="0"/>
    </xf>
    <xf numFmtId="164" fontId="2" fillId="0" borderId="32" xfId="20" applyNumberFormat="1" applyFont="1" applyFill="1" applyBorder="1" applyAlignment="1" applyProtection="1">
      <alignment horizontal="center" vertical="center"/>
      <protection locked="0"/>
    </xf>
    <xf numFmtId="164" fontId="1" fillId="0" borderId="33" xfId="20" applyNumberFormat="1" applyFont="1" applyFill="1" applyBorder="1" applyAlignment="1">
      <alignment horizontal="center" vertical="center"/>
      <protection/>
    </xf>
    <xf numFmtId="164" fontId="1" fillId="0" borderId="34" xfId="20" applyNumberFormat="1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left" vertical="center" wrapText="1"/>
      <protection/>
    </xf>
    <xf numFmtId="0" fontId="1" fillId="2" borderId="35" xfId="20" applyFont="1" applyFill="1" applyBorder="1" applyAlignment="1">
      <alignment horizontal="center" vertical="center"/>
      <protection/>
    </xf>
    <xf numFmtId="0" fontId="1" fillId="0" borderId="35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2" fillId="0" borderId="36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35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1" fillId="0" borderId="9" xfId="20" applyFont="1" applyFill="1" applyBorder="1" applyAlignment="1">
      <alignment horizontal="left" vertical="center" wrapText="1"/>
      <protection/>
    </xf>
    <xf numFmtId="0" fontId="1" fillId="3" borderId="9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1" fillId="2" borderId="35" xfId="20" applyFont="1" applyFill="1" applyBorder="1" applyAlignment="1">
      <alignment horizontal="center" vertical="center" wrapText="1"/>
      <protection/>
    </xf>
    <xf numFmtId="49" fontId="1" fillId="0" borderId="39" xfId="20" applyNumberFormat="1" applyFont="1" applyFill="1" applyBorder="1" applyAlignment="1" applyProtection="1">
      <alignment horizontal="center" vertical="center"/>
      <protection locked="0"/>
    </xf>
    <xf numFmtId="0" fontId="1" fillId="4" borderId="40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49" fontId="1" fillId="0" borderId="41" xfId="20" applyNumberFormat="1" applyFont="1" applyFill="1" applyBorder="1" applyAlignment="1">
      <alignment horizontal="center" vertical="center"/>
      <protection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vertical="center"/>
    </xf>
    <xf numFmtId="0" fontId="3" fillId="0" borderId="44" xfId="0" applyFont="1" applyBorder="1"/>
    <xf numFmtId="0" fontId="2" fillId="0" borderId="8" xfId="20" applyFont="1" applyFill="1" applyBorder="1" applyAlignment="1">
      <alignment vertical="center"/>
      <protection/>
    </xf>
    <xf numFmtId="0" fontId="1" fillId="0" borderId="2" xfId="20" applyFont="1" applyFill="1" applyBorder="1" applyAlignment="1">
      <alignment horizontal="center" vertical="center"/>
      <protection/>
    </xf>
    <xf numFmtId="0" fontId="7" fillId="0" borderId="0" xfId="0" applyFont="1" applyFill="1"/>
    <xf numFmtId="0" fontId="2" fillId="0" borderId="45" xfId="20" applyFont="1" applyFill="1" applyBorder="1" applyAlignment="1">
      <alignment horizontal="center" vertical="center" wrapText="1"/>
      <protection/>
    </xf>
    <xf numFmtId="49" fontId="2" fillId="0" borderId="42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2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6" xfId="20" applyNumberFormat="1" applyFont="1" applyFill="1" applyBorder="1" applyAlignment="1">
      <alignment horizontal="center" vertical="center"/>
      <protection/>
    </xf>
    <xf numFmtId="49" fontId="1" fillId="0" borderId="47" xfId="20" applyNumberFormat="1" applyFont="1" applyFill="1" applyBorder="1" applyAlignment="1">
      <alignment horizontal="center"/>
      <protection/>
    </xf>
    <xf numFmtId="164" fontId="1" fillId="3" borderId="48" xfId="20" applyNumberFormat="1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35" xfId="20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14" fontId="2" fillId="0" borderId="49" xfId="20" applyNumberFormat="1" applyFont="1" applyFill="1" applyBorder="1" applyAlignment="1" applyProtection="1">
      <alignment horizontal="center" vertical="center"/>
      <protection locked="0"/>
    </xf>
    <xf numFmtId="14" fontId="2" fillId="0" borderId="50" xfId="2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wrapText="1"/>
    </xf>
    <xf numFmtId="49" fontId="1" fillId="0" borderId="37" xfId="20" applyNumberFormat="1" applyFont="1" applyFill="1" applyBorder="1" applyAlignment="1">
      <alignment horizontal="center" vertical="center"/>
      <protection/>
    </xf>
    <xf numFmtId="49" fontId="1" fillId="0" borderId="51" xfId="20" applyNumberFormat="1" applyFont="1" applyFill="1" applyBorder="1" applyAlignment="1" applyProtection="1">
      <alignment horizontal="center" vertical="center"/>
      <protection locked="0"/>
    </xf>
    <xf numFmtId="164" fontId="7" fillId="0" borderId="52" xfId="0" applyNumberFormat="1" applyFont="1" applyBorder="1" applyAlignment="1">
      <alignment horizontal="center" vertical="center"/>
    </xf>
    <xf numFmtId="164" fontId="1" fillId="0" borderId="2" xfId="20" applyNumberFormat="1" applyFont="1" applyFill="1" applyBorder="1" applyAlignment="1" applyProtection="1">
      <alignment horizontal="center" vertical="center"/>
      <protection locked="0"/>
    </xf>
    <xf numFmtId="164" fontId="1" fillId="0" borderId="35" xfId="20" applyNumberFormat="1" applyFont="1" applyFill="1" applyBorder="1" applyAlignment="1" applyProtection="1">
      <alignment horizontal="center" vertical="center"/>
      <protection locked="0"/>
    </xf>
    <xf numFmtId="164" fontId="1" fillId="0" borderId="9" xfId="20" applyNumberFormat="1" applyFont="1" applyFill="1" applyBorder="1" applyAlignment="1" applyProtection="1">
      <alignment horizontal="center" vertical="center"/>
      <protection locked="0"/>
    </xf>
    <xf numFmtId="164" fontId="1" fillId="0" borderId="1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" fillId="0" borderId="39" xfId="20" applyNumberFormat="1" applyFont="1" applyFill="1" applyBorder="1" applyAlignment="1" applyProtection="1">
      <alignment horizontal="center" vertical="center"/>
      <protection locked="0"/>
    </xf>
    <xf numFmtId="49" fontId="1" fillId="0" borderId="50" xfId="20" applyNumberFormat="1" applyFont="1" applyFill="1" applyBorder="1" applyAlignment="1" applyProtection="1">
      <alignment horizontal="center" vertical="center"/>
      <protection locked="0"/>
    </xf>
    <xf numFmtId="0" fontId="2" fillId="0" borderId="43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49" fontId="1" fillId="0" borderId="37" xfId="20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49" fontId="1" fillId="0" borderId="51" xfId="20" applyNumberFormat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1" fillId="0" borderId="0" xfId="20" applyFont="1" applyFill="1" applyBorder="1" applyAlignment="1">
      <alignment horizontal="left"/>
      <protection/>
    </xf>
    <xf numFmtId="0" fontId="4" fillId="0" borderId="55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56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2" fillId="0" borderId="56" xfId="20" applyFont="1" applyFill="1" applyBorder="1" applyAlignment="1">
      <alignment horizontal="left" vertical="center" wrapText="1"/>
      <protection/>
    </xf>
    <xf numFmtId="0" fontId="2" fillId="0" borderId="18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 applyProtection="1">
      <alignment horizontal="left" vertical="center" wrapText="1"/>
      <protection locked="0"/>
    </xf>
    <xf numFmtId="0" fontId="1" fillId="0" borderId="22" xfId="20" applyFont="1" applyFill="1" applyBorder="1" applyAlignment="1" applyProtection="1">
      <alignment horizontal="left" vertical="center" wrapText="1"/>
      <protection locked="0"/>
    </xf>
    <xf numFmtId="0" fontId="2" fillId="0" borderId="58" xfId="20" applyFont="1" applyFill="1" applyBorder="1" applyAlignment="1">
      <alignment horizontal="left" vertical="center" wrapText="1"/>
      <protection/>
    </xf>
    <xf numFmtId="0" fontId="2" fillId="0" borderId="26" xfId="20" applyFont="1" applyFill="1" applyBorder="1" applyAlignment="1">
      <alignment horizontal="left" vertical="center" wrapText="1"/>
      <protection/>
    </xf>
    <xf numFmtId="49" fontId="1" fillId="0" borderId="53" xfId="20" applyNumberFormat="1" applyFont="1" applyFill="1" applyBorder="1" applyAlignment="1">
      <alignment horizontal="center" vertical="center"/>
      <protection/>
    </xf>
    <xf numFmtId="49" fontId="1" fillId="0" borderId="59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 wrapText="1"/>
    </xf>
    <xf numFmtId="0" fontId="1" fillId="0" borderId="60" xfId="20" applyFont="1" applyFill="1" applyBorder="1" applyAlignment="1">
      <alignment horizontal="left" vertical="center" wrapText="1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64" fontId="2" fillId="0" borderId="13" xfId="20" applyNumberFormat="1" applyFont="1" applyFill="1" applyBorder="1" applyAlignment="1">
      <alignment horizontal="center" vertical="center"/>
      <protection/>
    </xf>
    <xf numFmtId="1" fontId="7" fillId="0" borderId="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3" fontId="3" fillId="0" borderId="6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workbookViewId="0" topLeftCell="A19">
      <selection activeCell="J27" sqref="J27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35.8515625" style="81" customWidth="1"/>
    <col min="9" max="12" width="9.140625" style="81" customWidth="1"/>
    <col min="13" max="16384" width="9.140625" style="2" customWidth="1"/>
  </cols>
  <sheetData>
    <row r="1" spans="1:7" ht="21" customHeight="1">
      <c r="A1" s="22" t="s">
        <v>59</v>
      </c>
      <c r="B1" s="22"/>
      <c r="C1" s="1"/>
      <c r="D1" s="76"/>
      <c r="E1" s="75"/>
      <c r="F1" s="1"/>
      <c r="G1" s="1"/>
    </row>
    <row r="2" spans="1:7" ht="13.5" customHeight="1" thickBot="1">
      <c r="A2" s="1"/>
      <c r="C2" s="1"/>
      <c r="D2" s="1"/>
      <c r="E2" s="1"/>
      <c r="F2" s="1"/>
      <c r="G2" s="1"/>
    </row>
    <row r="3" spans="1:7" ht="42" customHeight="1" thickBot="1">
      <c r="A3" s="13"/>
      <c r="B3" s="10" t="s">
        <v>26</v>
      </c>
      <c r="C3" s="11" t="s">
        <v>0</v>
      </c>
      <c r="D3" s="12" t="s">
        <v>1</v>
      </c>
      <c r="E3" s="12" t="s">
        <v>2</v>
      </c>
      <c r="F3" s="12" t="s">
        <v>3</v>
      </c>
      <c r="G3" s="90" t="s">
        <v>33</v>
      </c>
    </row>
    <row r="4" spans="1:7" ht="21" customHeight="1">
      <c r="A4" s="14" t="s">
        <v>25</v>
      </c>
      <c r="B4" s="19" t="s">
        <v>4</v>
      </c>
      <c r="C4" s="20"/>
      <c r="D4" s="20"/>
      <c r="E4" s="20"/>
      <c r="F4" s="20"/>
      <c r="G4" s="21"/>
    </row>
    <row r="5" spans="1:7" ht="25.5" customHeight="1">
      <c r="A5" s="94" t="s">
        <v>36</v>
      </c>
      <c r="B5" s="62" t="s">
        <v>63</v>
      </c>
      <c r="C5" s="9" t="s">
        <v>6</v>
      </c>
      <c r="D5" s="95">
        <v>5</v>
      </c>
      <c r="E5" s="105"/>
      <c r="F5" s="4">
        <f>D5*E5</f>
        <v>0</v>
      </c>
      <c r="G5" s="103" t="s">
        <v>23</v>
      </c>
    </row>
    <row r="6" spans="1:7" ht="35.25" customHeight="1">
      <c r="A6" s="116" t="s">
        <v>37</v>
      </c>
      <c r="B6" s="59" t="s">
        <v>64</v>
      </c>
      <c r="C6" s="9" t="s">
        <v>5</v>
      </c>
      <c r="D6" s="96">
        <v>673</v>
      </c>
      <c r="E6" s="105"/>
      <c r="F6" s="4">
        <f aca="true" t="shared" si="0" ref="F6:F12">D6*E6</f>
        <v>0</v>
      </c>
      <c r="G6" s="112" t="s">
        <v>23</v>
      </c>
    </row>
    <row r="7" spans="1:7" ht="31.5" customHeight="1">
      <c r="A7" s="133"/>
      <c r="B7" s="59" t="s">
        <v>68</v>
      </c>
      <c r="C7" s="9" t="s">
        <v>5</v>
      </c>
      <c r="D7" s="97">
        <v>12</v>
      </c>
      <c r="E7" s="105"/>
      <c r="F7" s="4">
        <f t="shared" si="0"/>
        <v>0</v>
      </c>
      <c r="G7" s="113"/>
    </row>
    <row r="8" spans="1:7" ht="31.5" customHeight="1">
      <c r="A8" s="134"/>
      <c r="B8" s="59" t="s">
        <v>69</v>
      </c>
      <c r="C8" s="65" t="s">
        <v>5</v>
      </c>
      <c r="D8" s="96">
        <v>685</v>
      </c>
      <c r="E8" s="105"/>
      <c r="F8" s="4">
        <f t="shared" si="0"/>
        <v>0</v>
      </c>
      <c r="G8" s="79" t="s">
        <v>23</v>
      </c>
    </row>
    <row r="9" spans="1:8" ht="52.15" customHeight="1">
      <c r="A9" s="116" t="s">
        <v>38</v>
      </c>
      <c r="B9" s="61" t="s">
        <v>29</v>
      </c>
      <c r="C9" s="78" t="s">
        <v>22</v>
      </c>
      <c r="D9" s="97">
        <v>220</v>
      </c>
      <c r="E9" s="106"/>
      <c r="F9" s="4">
        <f t="shared" si="0"/>
        <v>0</v>
      </c>
      <c r="G9" s="79" t="s">
        <v>23</v>
      </c>
      <c r="H9" s="101"/>
    </row>
    <row r="10" spans="1:7" ht="27" customHeight="1">
      <c r="A10" s="117"/>
      <c r="B10" s="59" t="s">
        <v>27</v>
      </c>
      <c r="C10" s="78" t="s">
        <v>22</v>
      </c>
      <c r="D10" s="96">
        <v>2</v>
      </c>
      <c r="E10" s="106"/>
      <c r="F10" s="4">
        <f t="shared" si="0"/>
        <v>0</v>
      </c>
      <c r="G10" s="79" t="s">
        <v>23</v>
      </c>
    </row>
    <row r="11" spans="1:7" ht="21" customHeight="1">
      <c r="A11" s="102" t="s">
        <v>39</v>
      </c>
      <c r="B11" s="80" t="s">
        <v>24</v>
      </c>
      <c r="C11" s="78" t="s">
        <v>5</v>
      </c>
      <c r="D11" s="97">
        <v>685</v>
      </c>
      <c r="E11" s="106"/>
      <c r="F11" s="4">
        <f t="shared" si="0"/>
        <v>0</v>
      </c>
      <c r="G11" s="79" t="s">
        <v>23</v>
      </c>
    </row>
    <row r="12" spans="1:13" s="81" customFormat="1" ht="27.6" customHeight="1">
      <c r="A12" s="83" t="s">
        <v>40</v>
      </c>
      <c r="B12" s="70" t="s">
        <v>41</v>
      </c>
      <c r="C12" s="66" t="s">
        <v>5</v>
      </c>
      <c r="D12" s="97">
        <v>685</v>
      </c>
      <c r="E12" s="107"/>
      <c r="F12" s="4">
        <f t="shared" si="0"/>
        <v>0</v>
      </c>
      <c r="G12" s="84" t="s">
        <v>32</v>
      </c>
      <c r="H12" s="77"/>
      <c r="I12" s="77"/>
      <c r="J12" s="77"/>
      <c r="K12" s="77"/>
      <c r="L12" s="77"/>
      <c r="M12" s="67"/>
    </row>
    <row r="13" spans="1:13" ht="37.5" customHeight="1" thickBot="1">
      <c r="A13" s="114" t="s">
        <v>56</v>
      </c>
      <c r="B13" s="115"/>
      <c r="C13" s="23"/>
      <c r="D13" s="23"/>
      <c r="E13" s="24"/>
      <c r="F13" s="143">
        <f>SUM(F5:F12)</f>
        <v>0</v>
      </c>
      <c r="G13" s="99">
        <v>43555</v>
      </c>
      <c r="H13" s="77"/>
      <c r="I13" s="77"/>
      <c r="J13" s="77"/>
      <c r="K13" s="77"/>
      <c r="L13" s="77"/>
      <c r="M13" s="67"/>
    </row>
    <row r="14" spans="1:7" ht="21" customHeight="1">
      <c r="A14" s="14" t="s">
        <v>42</v>
      </c>
      <c r="B14" s="19" t="s">
        <v>9</v>
      </c>
      <c r="C14" s="20"/>
      <c r="D14" s="20"/>
      <c r="E14" s="15"/>
      <c r="F14" s="15"/>
      <c r="G14" s="16"/>
    </row>
    <row r="15" spans="1:7" ht="73.15" customHeight="1">
      <c r="A15" s="93" t="s">
        <v>43</v>
      </c>
      <c r="B15" s="3" t="s">
        <v>19</v>
      </c>
      <c r="C15" s="8" t="s">
        <v>5</v>
      </c>
      <c r="D15" s="98">
        <v>685</v>
      </c>
      <c r="E15" s="108"/>
      <c r="F15" s="57">
        <f>D15*E15</f>
        <v>0</v>
      </c>
      <c r="G15" s="118" t="s">
        <v>28</v>
      </c>
    </row>
    <row r="16" spans="1:7" ht="43.9" customHeight="1">
      <c r="A16" s="68" t="s">
        <v>57</v>
      </c>
      <c r="B16" s="61" t="s">
        <v>65</v>
      </c>
      <c r="C16" s="9" t="s">
        <v>5</v>
      </c>
      <c r="D16" s="96">
        <v>60</v>
      </c>
      <c r="E16" s="105"/>
      <c r="F16" s="58">
        <f>D16*E16</f>
        <v>0</v>
      </c>
      <c r="G16" s="119"/>
    </row>
    <row r="17" spans="1:7" ht="58.9" customHeight="1">
      <c r="A17" s="69" t="s">
        <v>58</v>
      </c>
      <c r="B17" s="62" t="s">
        <v>66</v>
      </c>
      <c r="C17" s="9" t="s">
        <v>7</v>
      </c>
      <c r="D17" s="96">
        <v>190</v>
      </c>
      <c r="E17" s="105"/>
      <c r="F17" s="58">
        <f>D17*E17</f>
        <v>0</v>
      </c>
      <c r="G17" s="119"/>
    </row>
    <row r="18" spans="1:7" ht="37.5" customHeight="1">
      <c r="A18" s="69" t="s">
        <v>44</v>
      </c>
      <c r="B18" s="62" t="s">
        <v>45</v>
      </c>
      <c r="C18" s="9" t="s">
        <v>5</v>
      </c>
      <c r="D18" s="96">
        <v>685</v>
      </c>
      <c r="E18" s="105"/>
      <c r="F18" s="4">
        <f>D18*E18</f>
        <v>0</v>
      </c>
      <c r="G18" s="100">
        <v>44012</v>
      </c>
    </row>
    <row r="19" spans="1:7" ht="32.45" customHeight="1">
      <c r="A19" s="83" t="s">
        <v>46</v>
      </c>
      <c r="B19" s="70" t="s">
        <v>31</v>
      </c>
      <c r="C19" s="17" t="s">
        <v>8</v>
      </c>
      <c r="D19" s="71">
        <v>2</v>
      </c>
      <c r="E19" s="107"/>
      <c r="F19" s="49">
        <f>D19*E19</f>
        <v>0</v>
      </c>
      <c r="G19" s="92" t="s">
        <v>21</v>
      </c>
    </row>
    <row r="20" spans="1:7" ht="52.5" customHeight="1" thickBot="1">
      <c r="A20" s="114" t="s">
        <v>50</v>
      </c>
      <c r="B20" s="115"/>
      <c r="C20" s="47"/>
      <c r="D20" s="47"/>
      <c r="E20" s="48"/>
      <c r="F20" s="104">
        <f>SUM(F15:F19)</f>
        <v>0</v>
      </c>
      <c r="G20" s="18"/>
    </row>
    <row r="21" spans="1:13" ht="49.9" customHeight="1">
      <c r="A21" s="14" t="s">
        <v>47</v>
      </c>
      <c r="B21" s="25" t="s">
        <v>20</v>
      </c>
      <c r="C21" s="65" t="s">
        <v>5</v>
      </c>
      <c r="D21" s="96">
        <v>685</v>
      </c>
      <c r="E21" s="88"/>
      <c r="F21" s="15">
        <f>D21*E21</f>
        <v>0</v>
      </c>
      <c r="G21" s="91" t="s">
        <v>34</v>
      </c>
      <c r="H21" s="77"/>
      <c r="I21" s="77"/>
      <c r="J21" s="77"/>
      <c r="K21" s="77"/>
      <c r="L21" s="77"/>
      <c r="M21" s="74"/>
    </row>
    <row r="22" spans="1:7" ht="29.25" customHeight="1" thickBot="1">
      <c r="A22" s="114" t="s">
        <v>49</v>
      </c>
      <c r="B22" s="115"/>
      <c r="C22" s="23"/>
      <c r="D22" s="23"/>
      <c r="E22" s="24"/>
      <c r="F22" s="145">
        <f>F21</f>
        <v>0</v>
      </c>
      <c r="G22" s="56"/>
    </row>
    <row r="23" spans="1:7" ht="92.25" customHeight="1">
      <c r="A23" s="63" t="s">
        <v>48</v>
      </c>
      <c r="B23" s="64" t="s">
        <v>67</v>
      </c>
      <c r="C23" s="60" t="s">
        <v>7</v>
      </c>
      <c r="D23" s="97">
        <v>70</v>
      </c>
      <c r="E23" s="88"/>
      <c r="F23" s="144">
        <f>D23*E23</f>
        <v>0</v>
      </c>
      <c r="G23" s="91" t="s">
        <v>70</v>
      </c>
    </row>
    <row r="24" spans="1:7" ht="36.75" customHeight="1" thickBot="1">
      <c r="A24" s="85" t="s">
        <v>51</v>
      </c>
      <c r="B24" s="53"/>
      <c r="C24" s="23"/>
      <c r="D24" s="54"/>
      <c r="E24" s="55"/>
      <c r="F24" s="146">
        <f>F23</f>
        <v>0</v>
      </c>
      <c r="G24" s="86"/>
    </row>
    <row r="25" spans="1:8" ht="95.25" customHeight="1" thickBot="1">
      <c r="A25" s="110"/>
      <c r="B25" s="82"/>
      <c r="C25" s="50"/>
      <c r="D25" s="51"/>
      <c r="E25" s="52"/>
      <c r="F25" s="51"/>
      <c r="G25" s="51"/>
      <c r="H25" s="109"/>
    </row>
    <row r="26" spans="1:7" ht="32.25" customHeight="1">
      <c r="A26" s="141" t="s">
        <v>10</v>
      </c>
      <c r="B26" s="142"/>
      <c r="C26" s="26"/>
      <c r="D26" s="26"/>
      <c r="E26" s="26"/>
      <c r="F26" s="26"/>
      <c r="G26" s="87"/>
    </row>
    <row r="27" spans="1:7" ht="32.1" customHeight="1">
      <c r="A27" s="139" t="s">
        <v>52</v>
      </c>
      <c r="B27" s="140"/>
      <c r="C27" s="27"/>
      <c r="D27" s="27"/>
      <c r="E27" s="28"/>
      <c r="F27" s="29">
        <f>F13</f>
        <v>0</v>
      </c>
      <c r="G27" s="30"/>
    </row>
    <row r="28" spans="1:7" ht="32.1" customHeight="1">
      <c r="A28" s="123" t="s">
        <v>53</v>
      </c>
      <c r="B28" s="124"/>
      <c r="C28" s="31"/>
      <c r="D28" s="31"/>
      <c r="E28" s="32"/>
      <c r="F28" s="33">
        <f>F20</f>
        <v>0</v>
      </c>
      <c r="G28" s="34"/>
    </row>
    <row r="29" spans="1:7" ht="32.1" customHeight="1">
      <c r="A29" s="123" t="s">
        <v>54</v>
      </c>
      <c r="B29" s="124"/>
      <c r="C29" s="31"/>
      <c r="D29" s="31"/>
      <c r="E29" s="32"/>
      <c r="F29" s="33">
        <f>F21</f>
        <v>0</v>
      </c>
      <c r="G29" s="34"/>
    </row>
    <row r="30" spans="1:7" ht="32.1" customHeight="1">
      <c r="A30" s="123" t="s">
        <v>55</v>
      </c>
      <c r="B30" s="124"/>
      <c r="C30" s="31"/>
      <c r="D30" s="31"/>
      <c r="E30" s="32"/>
      <c r="F30" s="33">
        <f>F23</f>
        <v>0</v>
      </c>
      <c r="G30" s="34"/>
    </row>
    <row r="31" spans="1:7" ht="32.1" customHeight="1">
      <c r="A31" s="125" t="s">
        <v>16</v>
      </c>
      <c r="B31" s="126"/>
      <c r="C31" s="35"/>
      <c r="D31" s="35"/>
      <c r="E31" s="36"/>
      <c r="F31" s="37">
        <f>SUM(F27:F30)</f>
        <v>0</v>
      </c>
      <c r="G31" s="38"/>
    </row>
    <row r="32" spans="1:7" ht="32.1" customHeight="1" thickBot="1">
      <c r="A32" s="129" t="s">
        <v>18</v>
      </c>
      <c r="B32" s="130"/>
      <c r="C32" s="39"/>
      <c r="D32" s="39"/>
      <c r="E32" s="40"/>
      <c r="F32" s="41">
        <f>F31/100*21</f>
        <v>0</v>
      </c>
      <c r="G32" s="42"/>
    </row>
    <row r="33" spans="1:7" ht="32.1" customHeight="1" thickBot="1">
      <c r="A33" s="131" t="s">
        <v>17</v>
      </c>
      <c r="B33" s="132"/>
      <c r="C33" s="43"/>
      <c r="D33" s="43"/>
      <c r="E33" s="44"/>
      <c r="F33" s="45">
        <f>F31*1.21</f>
        <v>0</v>
      </c>
      <c r="G33" s="46"/>
    </row>
    <row r="34" spans="1:7" ht="21" customHeight="1">
      <c r="A34" s="121"/>
      <c r="B34" s="121"/>
      <c r="C34" s="121"/>
      <c r="D34" s="121"/>
      <c r="E34" s="121"/>
      <c r="F34" s="121"/>
      <c r="G34" s="121"/>
    </row>
    <row r="35" spans="1:7" ht="21" customHeight="1">
      <c r="A35" s="127" t="s">
        <v>71</v>
      </c>
      <c r="B35" s="128"/>
      <c r="C35" s="128" t="s">
        <v>15</v>
      </c>
      <c r="D35" s="128"/>
      <c r="E35" s="128"/>
      <c r="F35" s="128"/>
      <c r="G35" s="128"/>
    </row>
    <row r="36" spans="1:7" ht="21" customHeight="1">
      <c r="A36" s="6"/>
      <c r="B36" s="7"/>
      <c r="C36" s="5"/>
      <c r="D36" s="1"/>
      <c r="E36" s="7"/>
      <c r="F36" s="1"/>
      <c r="G36" s="7"/>
    </row>
    <row r="37" spans="1:12" s="73" customFormat="1" ht="21" customHeight="1">
      <c r="A37" s="122" t="s">
        <v>11</v>
      </c>
      <c r="B37" s="122"/>
      <c r="C37" s="122" t="s">
        <v>12</v>
      </c>
      <c r="D37" s="122"/>
      <c r="E37" s="122"/>
      <c r="F37" s="122"/>
      <c r="G37" s="122"/>
      <c r="H37" s="89"/>
      <c r="I37" s="89"/>
      <c r="J37" s="89"/>
      <c r="K37" s="89"/>
      <c r="L37" s="89"/>
    </row>
    <row r="38" spans="1:7" ht="21" customHeight="1">
      <c r="A38" s="6"/>
      <c r="B38" s="6"/>
      <c r="D38" s="5"/>
      <c r="E38" s="6"/>
      <c r="F38" s="5"/>
      <c r="G38" s="6"/>
    </row>
    <row r="39" spans="1:7" ht="21" customHeight="1">
      <c r="A39" s="6"/>
      <c r="B39" s="6"/>
      <c r="C39" s="5"/>
      <c r="D39" s="5"/>
      <c r="E39" s="6"/>
      <c r="F39" s="5"/>
      <c r="G39" s="6"/>
    </row>
    <row r="40" spans="1:7" ht="21" customHeight="1">
      <c r="A40" s="120" t="s">
        <v>13</v>
      </c>
      <c r="B40" s="120"/>
      <c r="C40" s="120" t="s">
        <v>14</v>
      </c>
      <c r="D40" s="120"/>
      <c r="E40" s="120"/>
      <c r="F40" s="120"/>
      <c r="G40" s="120"/>
    </row>
    <row r="41" spans="1:7" ht="23.25" customHeight="1">
      <c r="A41" s="135" t="s">
        <v>61</v>
      </c>
      <c r="B41" s="136"/>
      <c r="C41" s="137" t="s">
        <v>30</v>
      </c>
      <c r="D41" s="137"/>
      <c r="E41" s="137"/>
      <c r="F41" s="137"/>
      <c r="G41" s="137"/>
    </row>
    <row r="42" ht="21" customHeight="1">
      <c r="A42" s="72" t="s">
        <v>62</v>
      </c>
    </row>
    <row r="43" ht="21" customHeight="1">
      <c r="A43" s="72"/>
    </row>
    <row r="44" spans="1:7" s="67" customFormat="1" ht="44.45" customHeight="1">
      <c r="A44" s="138" t="s">
        <v>35</v>
      </c>
      <c r="B44" s="138"/>
      <c r="C44" s="138"/>
      <c r="D44" s="138"/>
      <c r="E44" s="138"/>
      <c r="F44" s="138"/>
      <c r="G44" s="138"/>
    </row>
    <row r="45" spans="1:7" ht="33.75" customHeight="1">
      <c r="A45" s="111" t="s">
        <v>60</v>
      </c>
      <c r="B45" s="111"/>
      <c r="C45" s="111"/>
      <c r="D45" s="111"/>
      <c r="E45" s="111"/>
      <c r="F45" s="111"/>
      <c r="G45" s="111"/>
    </row>
  </sheetData>
  <mergeCells count="26">
    <mergeCell ref="A33:B33"/>
    <mergeCell ref="A6:A8"/>
    <mergeCell ref="A41:B41"/>
    <mergeCell ref="C41:G41"/>
    <mergeCell ref="A44:G44"/>
    <mergeCell ref="A27:B27"/>
    <mergeCell ref="A26:B26"/>
    <mergeCell ref="C35:G35"/>
    <mergeCell ref="A40:B40"/>
    <mergeCell ref="A20:B20"/>
    <mergeCell ref="A45:G45"/>
    <mergeCell ref="G6:G7"/>
    <mergeCell ref="A13:B13"/>
    <mergeCell ref="A9:A10"/>
    <mergeCell ref="G15:G17"/>
    <mergeCell ref="C40:G40"/>
    <mergeCell ref="A34:G34"/>
    <mergeCell ref="A37:B37"/>
    <mergeCell ref="A22:B22"/>
    <mergeCell ref="C37:G37"/>
    <mergeCell ref="A28:B28"/>
    <mergeCell ref="A29:B29"/>
    <mergeCell ref="A30:B30"/>
    <mergeCell ref="A31:B31"/>
    <mergeCell ref="A35:B35"/>
    <mergeCell ref="A32:B3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Minářová Hana Ing.</cp:lastModifiedBy>
  <cp:lastPrinted>2017-07-26T12:09:02Z</cp:lastPrinted>
  <dcterms:created xsi:type="dcterms:W3CDTF">2013-07-10T06:31:46Z</dcterms:created>
  <dcterms:modified xsi:type="dcterms:W3CDTF">2017-07-26T12:31:54Z</dcterms:modified>
  <cp:category/>
  <cp:version/>
  <cp:contentType/>
  <cp:contentStatus/>
</cp:coreProperties>
</file>