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 - veřejné zakázky SPU\Pozemkové úpravy 2016\Lhenice\Zadávací dokumentace\"/>
    </mc:Choice>
  </mc:AlternateContent>
  <bookViews>
    <workbookView xWindow="0" yWindow="168" windowWidth="14232" windowHeight="7620" activeTab="1"/>
  </bookViews>
  <sheets>
    <sheet name="Graf1" sheetId="4" r:id="rId1"/>
    <sheet name="List1" sheetId="1" r:id="rId2"/>
    <sheet name="List2" sheetId="2" r:id="rId3"/>
    <sheet name="List3" sheetId="3" r:id="rId4"/>
  </sheets>
  <calcPr calcId="152511"/>
</workbook>
</file>

<file path=xl/calcChain.xml><?xml version="1.0" encoding="utf-8"?>
<calcChain xmlns="http://schemas.openxmlformats.org/spreadsheetml/2006/main">
  <c r="F12" i="1" l="1"/>
  <c r="F7" i="1"/>
  <c r="F6" i="1"/>
  <c r="F28" i="1" l="1"/>
  <c r="F29" i="1" s="1"/>
  <c r="F36" i="1" s="1"/>
  <c r="F26" i="1"/>
  <c r="F27" i="1" s="1"/>
  <c r="F35" i="1" s="1"/>
  <c r="F24" i="1"/>
  <c r="F22" i="1"/>
  <c r="F21" i="1"/>
  <c r="F20" i="1"/>
  <c r="F18" i="1"/>
  <c r="F15" i="1"/>
  <c r="F11" i="1"/>
  <c r="F10" i="1"/>
  <c r="F5" i="1"/>
  <c r="F16" i="1" l="1"/>
  <c r="F33" i="1" s="1"/>
  <c r="F25" i="1"/>
  <c r="F34" i="1" s="1"/>
  <c r="F37" i="1" l="1"/>
  <c r="F38" i="1" s="1"/>
  <c r="F39" i="1" s="1"/>
</calcChain>
</file>

<file path=xl/sharedStrings.xml><?xml version="1.0" encoding="utf-8"?>
<sst xmlns="http://schemas.openxmlformats.org/spreadsheetml/2006/main" count="84" uniqueCount="68">
  <si>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</si>
  <si>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</si>
  <si>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</si>
  <si>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</si>
  <si>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</si>
  <si>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</si>
  <si>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</si>
  <si>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</si>
  <si>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</si>
  <si>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</si>
  <si>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</si>
  <si>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</si>
  <si>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</si>
  <si>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</si>
  <si>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</si>
  <si>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</si>
  <si>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</si>
  <si>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</si>
  <si>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</si>
  <si>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</si>
  <si>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</si>
  <si>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</si>
  <si>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</si>
  <si>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</si>
  <si>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</si>
  <si>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</si>
  <si>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</si>
  <si>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</si>
  <si>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</si>
  <si>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</si>
  <si>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</si>
  <si>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</si>
  <si>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</si>
  <si>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</si>
  <si>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</si>
  <si>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</si>
  <si>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</si>
  <si>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</si>
  <si>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</si>
  <si>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</si>
  <si>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</si>
  <si>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</si>
  <si>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</si>
  <si>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</si>
  <si>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</si>
  <si>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</si>
  <si>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</si>
  <si>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</si>
  <si>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Zjišťování hranic pozemků neřešených dle § 2 zákona</t>
  </si>
  <si>
    <t>Vypracování návrhu nového uspořádání pozemků k vystavení dle §11 odst. 1 zákona</t>
  </si>
  <si>
    <t>3.1.3</t>
  </si>
  <si>
    <t>Zjišťování hranic obvodů KoPÚ, geometrický plán pro stanovení obvodů KoPÚ, předepsaná stabilizace dle vyhl. č. 357/2013 Sb.</t>
  </si>
  <si>
    <t xml:space="preserve">nejpozději do 30.9. roku následujícího po roce v němž došlo k zápisu KoPÚ do katastru nemovitostí </t>
  </si>
  <si>
    <t xml:space="preserve">Jméno, příjmení  </t>
  </si>
  <si>
    <t>do 3 měsíců nabytí PM 1.rozhodnutí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</si>
  <si>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</si>
  <si>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Potřebné podélné profily, příčné řezy a podrobné situace liniových staveb PSZ pro stanovení plochy záboru půdy stavbami</t>
  </si>
  <si>
    <r>
      <t>Předložení aktuální dokumentace návrhu KoPÚ</t>
    </r>
    <r>
      <rPr>
        <sz val="10"/>
        <color rgb="FFFF0000"/>
        <rFont val="Arial"/>
        <family val="2"/>
        <charset val="238"/>
      </rPr>
      <t xml:space="preserve"> 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</si>
  <si>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</si>
  <si>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t xml:space="preserve">Vytyčení pozemků dle zapsané DKM celkem (3.4.) bez DPH v Kč </t>
  </si>
  <si>
    <t>Výškopisné zaměření zájmového území v obvodu KoPÚ v trvalých a mimo trvalé porosty</t>
  </si>
  <si>
    <r>
      <t xml:space="preserve">xx.xx.xxxx </t>
    </r>
    <r>
      <rPr>
        <sz val="10"/>
        <color rgb="FFFF0000"/>
        <rFont val="Arial"/>
        <family val="2"/>
        <charset val="238"/>
      </rPr>
      <t>1)</t>
    </r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</si>
  <si>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1)</t>
    </r>
  </si>
  <si>
    <t>1) Termín doplní uchazeč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</si>
  <si>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v trvalých porostech</t>
    </r>
  </si>
  <si>
    <t xml:space="preserve">Rozbor současného stavu včetně studie odtokových poměrů                    </t>
  </si>
  <si>
    <t>Položkový výkaz činností - Příloha č. 3 - KoPÚ Lhenice</t>
  </si>
  <si>
    <t>30.9.2020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</si>
</sst>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č&quot;;[Red]\-#,##0\ &quot;Kč&quot;"/>
    <numFmt numFmtId="43" formatCode="_-* #,##0.00\ _K_č_-;\-* #,##0.00\ _K_č_-;_-* &quot;-&quot;??\ _K_č_-;_-@_-"/>
    <numFmt numFmtId="164" formatCode="#,##0_ ;[Red]\-#,##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43" fontId="12" fillId="0" borderId="0" applyFont="0" applyFill="0" applyBorder="0" applyAlignment="0" applyProtection="0"/>
  </cellStyleXfs>
  <cellXfs count="201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7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3" borderId="2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top"/>
    </xf>
    <xf numFmtId="0" fontId="3" fillId="0" borderId="19" xfId="1" applyFont="1" applyFill="1" applyBorder="1" applyAlignment="1">
      <alignment horizontal="center" vertical="center" wrapText="1"/>
    </xf>
    <xf numFmtId="49" fontId="3" fillId="0" borderId="20" xfId="1" applyNumberFormat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49" fontId="2" fillId="0" borderId="15" xfId="1" applyNumberFormat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center" vertical="center"/>
    </xf>
    <xf numFmtId="164" fontId="3" fillId="0" borderId="13" xfId="1" applyNumberFormat="1" applyFont="1" applyFill="1" applyBorder="1" applyAlignment="1" applyProtection="1">
      <alignment horizontal="center" vertical="center"/>
      <protection locked="0"/>
    </xf>
    <xf numFmtId="164" fontId="3" fillId="0" borderId="24" xfId="1" applyNumberFormat="1" applyFont="1" applyFill="1" applyBorder="1" applyAlignment="1" applyProtection="1">
      <alignment horizontal="center" vertical="center"/>
      <protection locked="0"/>
    </xf>
    <xf numFmtId="0" fontId="3" fillId="0" borderId="2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6" xfId="1" applyFont="1" applyFill="1" applyBorder="1" applyAlignment="1">
      <alignment vertical="center" wrapText="1"/>
    </xf>
    <xf numFmtId="0" fontId="3" fillId="0" borderId="27" xfId="1" applyFont="1" applyFill="1" applyBorder="1" applyAlignment="1">
      <alignment vertical="center" wrapText="1"/>
    </xf>
    <xf numFmtId="0" fontId="3" fillId="0" borderId="21" xfId="1" applyFont="1" applyFill="1" applyBorder="1" applyAlignment="1">
      <alignment vertical="center" wrapText="1"/>
    </xf>
    <xf numFmtId="164" fontId="2" fillId="0" borderId="16" xfId="1" applyNumberFormat="1" applyFont="1" applyFill="1" applyBorder="1" applyAlignment="1">
      <alignment vertical="center" wrapText="1"/>
    </xf>
    <xf numFmtId="0" fontId="3" fillId="0" borderId="16" xfId="1" applyFont="1" applyFill="1" applyBorder="1" applyAlignment="1">
      <alignment vertical="center"/>
    </xf>
    <xf numFmtId="0" fontId="3" fillId="0" borderId="17" xfId="1" applyFont="1" applyFill="1" applyBorder="1" applyAlignment="1">
      <alignment vertical="center"/>
    </xf>
    <xf numFmtId="0" fontId="2" fillId="0" borderId="29" xfId="1" applyFont="1" applyFill="1" applyBorder="1" applyAlignment="1">
      <alignment vertical="center"/>
    </xf>
    <xf numFmtId="0" fontId="2" fillId="0" borderId="30" xfId="1" applyFont="1" applyFill="1" applyBorder="1" applyAlignment="1">
      <alignment vertical="center"/>
    </xf>
    <xf numFmtId="6" fontId="2" fillId="0" borderId="36" xfId="1" applyNumberFormat="1" applyFont="1" applyFill="1" applyBorder="1" applyAlignment="1">
      <alignment vertical="center"/>
    </xf>
    <xf numFmtId="6" fontId="2" fillId="0" borderId="37" xfId="1" applyNumberFormat="1" applyFont="1" applyFill="1" applyBorder="1" applyAlignment="1">
      <alignment vertical="center"/>
    </xf>
    <xf numFmtId="0" fontId="2" fillId="0" borderId="39" xfId="1" applyFont="1" applyFill="1" applyBorder="1" applyAlignment="1">
      <alignment vertical="center"/>
    </xf>
    <xf numFmtId="0" fontId="2" fillId="0" borderId="40" xfId="1" applyFont="1" applyFill="1" applyBorder="1" applyAlignment="1">
      <alignment vertical="center"/>
    </xf>
    <xf numFmtId="6" fontId="2" fillId="0" borderId="41" xfId="1" applyNumberFormat="1" applyFont="1" applyFill="1" applyBorder="1" applyAlignment="1">
      <alignment vertical="center"/>
    </xf>
    <xf numFmtId="6" fontId="2" fillId="0" borderId="42" xfId="1" applyNumberFormat="1" applyFont="1" applyFill="1" applyBorder="1" applyAlignment="1">
      <alignment vertical="center"/>
    </xf>
    <xf numFmtId="0" fontId="3" fillId="0" borderId="39" xfId="1" applyFont="1" applyFill="1" applyBorder="1" applyAlignment="1">
      <alignment vertical="center"/>
    </xf>
    <xf numFmtId="0" fontId="3" fillId="0" borderId="40" xfId="1" applyFont="1" applyFill="1" applyBorder="1" applyAlignment="1">
      <alignment vertical="center"/>
    </xf>
    <xf numFmtId="6" fontId="3" fillId="0" borderId="41" xfId="1" applyNumberFormat="1" applyFont="1" applyFill="1" applyBorder="1" applyAlignment="1">
      <alignment vertical="center"/>
    </xf>
    <xf numFmtId="6" fontId="3" fillId="0" borderId="42" xfId="1" applyNumberFormat="1" applyFont="1" applyFill="1" applyBorder="1" applyAlignment="1">
      <alignment vertical="center"/>
    </xf>
    <xf numFmtId="0" fontId="2" fillId="0" borderId="44" xfId="1" applyFont="1" applyFill="1" applyBorder="1" applyAlignment="1" applyProtection="1">
      <alignment vertical="center"/>
      <protection locked="0"/>
    </xf>
    <xf numFmtId="0" fontId="2" fillId="0" borderId="45" xfId="1" applyFont="1" applyFill="1" applyBorder="1" applyAlignment="1" applyProtection="1">
      <alignment vertical="center"/>
      <protection locked="0"/>
    </xf>
    <xf numFmtId="6" fontId="2" fillId="0" borderId="46" xfId="1" applyNumberFormat="1" applyFont="1" applyFill="1" applyBorder="1" applyAlignment="1">
      <alignment vertical="center"/>
    </xf>
    <xf numFmtId="6" fontId="2" fillId="0" borderId="47" xfId="1" applyNumberFormat="1" applyFont="1" applyFill="1" applyBorder="1" applyAlignment="1">
      <alignment vertical="center"/>
    </xf>
    <xf numFmtId="0" fontId="3" fillId="0" borderId="32" xfId="1" applyFont="1" applyFill="1" applyBorder="1" applyAlignment="1">
      <alignment vertical="center"/>
    </xf>
    <xf numFmtId="0" fontId="3" fillId="0" borderId="33" xfId="1" applyFont="1" applyFill="1" applyBorder="1" applyAlignment="1">
      <alignment vertical="center"/>
    </xf>
    <xf numFmtId="6" fontId="3" fillId="0" borderId="34" xfId="1" applyNumberFormat="1" applyFont="1" applyFill="1" applyBorder="1" applyAlignment="1">
      <alignment vertical="center"/>
    </xf>
    <xf numFmtId="6" fontId="3" fillId="0" borderId="35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vertical="center" wrapText="1"/>
    </xf>
    <xf numFmtId="0" fontId="3" fillId="0" borderId="5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26" xfId="0" applyFont="1" applyBorder="1"/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51" xfId="0" applyFont="1" applyBorder="1"/>
    <xf numFmtId="164" fontId="3" fillId="0" borderId="52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164" fontId="1" fillId="0" borderId="5" xfId="1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56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49" fontId="1" fillId="0" borderId="8" xfId="1" applyNumberFormat="1" applyFont="1" applyFill="1" applyBorder="1" applyAlignment="1" applyProtection="1">
      <alignment horizontal="center" vertical="center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49" fontId="1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13" xfId="1" applyFont="1" applyFill="1" applyBorder="1" applyAlignment="1">
      <alignment horizontal="center" vertical="center"/>
    </xf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164" fontId="2" fillId="0" borderId="3" xfId="1" applyNumberFormat="1" applyFont="1" applyFill="1" applyBorder="1" applyAlignment="1">
      <alignment horizontal="right" vertical="center"/>
    </xf>
    <xf numFmtId="164" fontId="2" fillId="0" borderId="3" xfId="1" applyNumberFormat="1" applyFont="1" applyFill="1" applyBorder="1" applyAlignment="1">
      <alignment vertical="center"/>
    </xf>
    <xf numFmtId="164" fontId="2" fillId="0" borderId="13" xfId="1" applyNumberFormat="1" applyFont="1" applyFill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Border="1"/>
    <xf numFmtId="0" fontId="4" fillId="0" borderId="0" xfId="0" applyFont="1" applyAlignment="1">
      <alignment horizontal="left"/>
    </xf>
    <xf numFmtId="0" fontId="10" fillId="0" borderId="0" xfId="0" applyFont="1" applyAlignment="1"/>
    <xf numFmtId="0" fontId="4" fillId="0" borderId="0" xfId="0" applyFont="1" applyAlignment="1"/>
    <xf numFmtId="43" fontId="3" fillId="0" borderId="23" xfId="3" applyFont="1" applyFill="1" applyBorder="1" applyAlignment="1">
      <alignment horizontal="right" vertical="center"/>
    </xf>
    <xf numFmtId="164" fontId="1" fillId="3" borderId="2" xfId="1" applyNumberFormat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164" fontId="8" fillId="0" borderId="23" xfId="0" applyNumberFormat="1" applyFont="1" applyBorder="1" applyAlignment="1">
      <alignment horizontal="right"/>
    </xf>
    <xf numFmtId="1" fontId="8" fillId="0" borderId="26" xfId="3" applyNumberFormat="1" applyFont="1" applyBorder="1" applyAlignment="1">
      <alignment horizontal="right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1" fillId="4" borderId="5" xfId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49" fontId="2" fillId="0" borderId="49" xfId="1" applyNumberFormat="1" applyFont="1" applyFill="1" applyBorder="1" applyAlignment="1">
      <alignment horizontal="center" vertical="center"/>
    </xf>
    <xf numFmtId="49" fontId="1" fillId="0" borderId="48" xfId="1" applyNumberFormat="1" applyFont="1" applyFill="1" applyBorder="1" applyAlignment="1" applyProtection="1">
      <alignment horizontal="center" vertical="center"/>
      <protection locked="0"/>
    </xf>
    <xf numFmtId="0" fontId="1" fillId="0" borderId="5" xfId="1" applyFont="1" applyFill="1" applyBorder="1" applyAlignment="1">
      <alignment horizontal="left" vertical="center" wrapText="1"/>
    </xf>
    <xf numFmtId="49" fontId="2" fillId="0" borderId="8" xfId="1" applyNumberFormat="1" applyFont="1" applyFill="1" applyBorder="1" applyAlignment="1">
      <alignment horizontal="center" vertical="center"/>
    </xf>
    <xf numFmtId="49" fontId="2" fillId="0" borderId="54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1" fillId="0" borderId="8" xfId="1" applyNumberFormat="1" applyFont="1" applyFill="1" applyBorder="1" applyAlignment="1">
      <alignment horizontal="center" vertical="center"/>
    </xf>
    <xf numFmtId="49" fontId="1" fillId="0" borderId="54" xfId="1" applyNumberFormat="1" applyFont="1" applyFill="1" applyBorder="1" applyAlignment="1">
      <alignment horizontal="center" vertical="center"/>
    </xf>
    <xf numFmtId="49" fontId="1" fillId="0" borderId="12" xfId="1" applyNumberFormat="1" applyFont="1" applyFill="1" applyBorder="1" applyAlignment="1">
      <alignment horizontal="center" vertical="center"/>
    </xf>
    <xf numFmtId="49" fontId="2" fillId="0" borderId="49" xfId="1" applyNumberFormat="1" applyFont="1" applyFill="1" applyBorder="1" applyAlignment="1">
      <alignment horizontal="center" vertical="center"/>
    </xf>
    <xf numFmtId="49" fontId="1" fillId="0" borderId="48" xfId="1" applyNumberFormat="1" applyFont="1" applyFill="1" applyBorder="1" applyAlignment="1" applyProtection="1">
      <alignment horizontal="center" vertical="center"/>
      <protection locked="0"/>
    </xf>
    <xf numFmtId="49" fontId="1" fillId="0" borderId="55" xfId="1" applyNumberFormat="1" applyFont="1" applyFill="1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4" xfId="1" applyNumberFormat="1" applyFont="1" applyFill="1" applyBorder="1" applyAlignment="1" applyProtection="1">
      <alignment horizontal="center" vertical="center" wrapText="1"/>
      <protection locked="0"/>
    </xf>
    <xf numFmtId="164" fontId="2" fillId="0" borderId="5" xfId="1" applyNumberFormat="1" applyFont="1" applyFill="1" applyBorder="1" applyAlignment="1">
      <alignment horizontal="right" vertical="center" wrapText="1"/>
    </xf>
    <xf numFmtId="164" fontId="2" fillId="0" borderId="4" xfId="1" applyNumberFormat="1" applyFont="1" applyFill="1" applyBorder="1" applyAlignment="1">
      <alignment horizontal="right" vertical="center" wrapText="1"/>
    </xf>
    <xf numFmtId="49" fontId="1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3" fillId="0" borderId="57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58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4" borderId="58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3" borderId="58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164" fontId="3" fillId="0" borderId="58" xfId="1" applyNumberFormat="1" applyFont="1" applyFill="1" applyBorder="1" applyAlignment="1" applyProtection="1">
      <alignment horizontal="center" vertical="center"/>
      <protection locked="0"/>
    </xf>
    <xf numFmtId="164" fontId="3" fillId="0" borderId="4" xfId="1" applyNumberFormat="1" applyFont="1" applyFill="1" applyBorder="1" applyAlignment="1" applyProtection="1">
      <alignment horizontal="center" vertical="center"/>
      <protection locked="0"/>
    </xf>
    <xf numFmtId="164" fontId="2" fillId="0" borderId="58" xfId="1" applyNumberFormat="1" applyFont="1" applyFill="1" applyBorder="1" applyAlignment="1">
      <alignment horizontal="right" vertical="center"/>
    </xf>
    <xf numFmtId="164" fontId="2" fillId="0" borderId="4" xfId="1" applyNumberFormat="1" applyFont="1" applyFill="1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3" fillId="0" borderId="25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left" vertical="center" wrapText="1"/>
    </xf>
    <xf numFmtId="0" fontId="2" fillId="0" borderId="29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6" fillId="0" borderId="0" xfId="0" applyFont="1" applyAlignment="1">
      <alignment vertical="center" wrapText="1"/>
    </xf>
    <xf numFmtId="0" fontId="2" fillId="0" borderId="0" xfId="1" applyFont="1" applyFill="1" applyBorder="1" applyAlignment="1">
      <alignment horizontal="left"/>
    </xf>
    <xf numFmtId="0" fontId="2" fillId="0" borderId="38" xfId="1" applyFont="1" applyFill="1" applyBorder="1" applyAlignment="1">
      <alignment horizontal="left" vertical="center" wrapText="1"/>
    </xf>
    <xf numFmtId="0" fontId="2" fillId="0" borderId="39" xfId="1" applyFont="1" applyFill="1" applyBorder="1" applyAlignment="1">
      <alignment horizontal="left" vertical="center" wrapText="1"/>
    </xf>
    <xf numFmtId="0" fontId="3" fillId="0" borderId="38" xfId="1" applyFont="1" applyFill="1" applyBorder="1" applyAlignment="1">
      <alignment horizontal="left" vertical="center" wrapText="1"/>
    </xf>
    <xf numFmtId="0" fontId="3" fillId="0" borderId="39" xfId="1" applyFont="1" applyFill="1" applyBorder="1" applyAlignment="1">
      <alignment horizontal="left" vertical="center" wrapText="1"/>
    </xf>
    <xf numFmtId="0" fontId="2" fillId="0" borderId="43" xfId="1" applyFont="1" applyFill="1" applyBorder="1" applyAlignment="1" applyProtection="1">
      <alignment horizontal="left" vertical="center" wrapText="1"/>
      <protection locked="0"/>
    </xf>
    <xf numFmtId="0" fontId="2" fillId="0" borderId="44" xfId="1" applyFont="1" applyFill="1" applyBorder="1" applyAlignment="1" applyProtection="1">
      <alignment horizontal="left" vertical="center" wrapText="1"/>
      <protection locked="0"/>
    </xf>
    <xf numFmtId="0" fontId="3" fillId="0" borderId="31" xfId="1" applyFont="1" applyFill="1" applyBorder="1" applyAlignment="1">
      <alignment horizontal="left" vertical="center" wrapText="1"/>
    </xf>
    <xf numFmtId="0" fontId="3" fillId="0" borderId="32" xfId="1" applyFont="1" applyFill="1" applyBorder="1" applyAlignment="1">
      <alignment horizontal="left" vertical="center" wrapText="1"/>
    </xf>
    <xf numFmtId="0" fontId="5" fillId="0" borderId="53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vertical="center" wrapText="1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57" xfId="1" applyNumberFormat="1" applyFont="1" applyFill="1" applyBorder="1" applyAlignment="1" applyProtection="1">
      <alignment horizontal="center" vertical="center"/>
      <protection locked="0"/>
    </xf>
    <xf numFmtId="0" fontId="4" fillId="0" borderId="5" xfId="1" applyFont="1" applyFill="1" applyBorder="1" applyAlignment="1">
      <alignment vertical="center" wrapText="1"/>
    </xf>
    <xf numFmtId="0" fontId="4" fillId="0" borderId="59" xfId="1" applyFont="1" applyFill="1" applyBorder="1" applyAlignment="1">
      <alignment vertical="center" wrapText="1"/>
    </xf>
    <xf numFmtId="0" fontId="4" fillId="0" borderId="4" xfId="1" applyFont="1" applyFill="1" applyBorder="1" applyAlignment="1">
      <alignment vertical="center" wrapText="1"/>
    </xf>
    <xf numFmtId="0" fontId="2" fillId="4" borderId="5" xfId="1" applyFont="1" applyFill="1" applyBorder="1" applyAlignment="1">
      <alignment horizontal="center" vertical="center"/>
    </xf>
    <xf numFmtId="0" fontId="2" fillId="4" borderId="59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 vertical="center"/>
    </xf>
    <xf numFmtId="0" fontId="2" fillId="3" borderId="59" xfId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164" fontId="3" fillId="0" borderId="59" xfId="1" applyNumberFormat="1" applyFont="1" applyFill="1" applyBorder="1" applyAlignment="1" applyProtection="1">
      <alignment horizontal="center" vertical="center"/>
      <protection locked="0"/>
    </xf>
    <xf numFmtId="164" fontId="2" fillId="0" borderId="5" xfId="1" applyNumberFormat="1" applyFont="1" applyFill="1" applyBorder="1" applyAlignment="1">
      <alignment vertical="center"/>
    </xf>
    <xf numFmtId="164" fontId="2" fillId="0" borderId="59" xfId="1" applyNumberFormat="1" applyFont="1" applyFill="1" applyBorder="1" applyAlignment="1">
      <alignment vertical="center"/>
    </xf>
    <xf numFmtId="164" fontId="2" fillId="0" borderId="4" xfId="1" applyNumberFormat="1" applyFont="1" applyFill="1" applyBorder="1" applyAlignment="1">
      <alignment vertical="center"/>
    </xf>
    <xf numFmtId="0" fontId="1" fillId="2" borderId="5" xfId="1" applyFont="1" applyFill="1" applyBorder="1" applyAlignment="1">
      <alignment horizontal="left" vertical="center" wrapText="1"/>
    </xf>
    <xf numFmtId="0" fontId="1" fillId="2" borderId="59" xfId="1" applyFont="1" applyFill="1" applyBorder="1" applyAlignment="1">
      <alignment horizontal="left" vertical="center" wrapText="1"/>
    </xf>
    <xf numFmtId="0" fontId="1" fillId="2" borderId="4" xfId="1" applyFont="1" applyFill="1" applyBorder="1" applyAlignment="1">
      <alignment horizontal="left" vertical="center" wrapText="1"/>
    </xf>
    <xf numFmtId="0" fontId="1" fillId="4" borderId="5" xfId="1" applyFont="1" applyFill="1" applyBorder="1" applyAlignment="1">
      <alignment horizontal="center" vertical="center" wrapText="1"/>
    </xf>
    <xf numFmtId="0" fontId="1" fillId="4" borderId="59" xfId="1" applyFont="1" applyFill="1" applyBorder="1" applyAlignment="1">
      <alignment horizontal="center" vertical="center" wrapText="1"/>
    </xf>
    <xf numFmtId="0" fontId="1" fillId="4" borderId="4" xfId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0" fontId="1" fillId="3" borderId="59" xfId="1" applyFont="1" applyFill="1" applyBorder="1" applyAlignment="1">
      <alignment horizontal="center" vertical="center"/>
    </xf>
    <xf numFmtId="0" fontId="1" fillId="3" borderId="4" xfId="1" applyFont="1" applyFill="1" applyBorder="1" applyAlignment="1">
      <alignment horizontal="center" vertical="center"/>
    </xf>
    <xf numFmtId="164" fontId="1" fillId="0" borderId="5" xfId="1" applyNumberFormat="1" applyFont="1" applyFill="1" applyBorder="1" applyAlignment="1">
      <alignment horizontal="right" vertical="center"/>
    </xf>
    <xf numFmtId="164" fontId="1" fillId="0" borderId="59" xfId="1" applyNumberFormat="1" applyFont="1" applyFill="1" applyBorder="1" applyAlignment="1">
      <alignment horizontal="right" vertical="center"/>
    </xf>
    <xf numFmtId="164" fontId="1" fillId="0" borderId="4" xfId="1" applyNumberFormat="1" applyFont="1" applyFill="1" applyBorder="1" applyAlignment="1">
      <alignment horizontal="right" vertical="center"/>
    </xf>
    <xf numFmtId="0" fontId="3" fillId="0" borderId="60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49" fontId="2" fillId="0" borderId="61" xfId="1" applyNumberFormat="1" applyFont="1" applyFill="1" applyBorder="1" applyAlignment="1">
      <alignment horizontal="center" vertical="center"/>
    </xf>
    <xf numFmtId="0" fontId="2" fillId="0" borderId="62" xfId="1" applyFont="1" applyFill="1" applyBorder="1" applyAlignment="1">
      <alignment horizontal="left" vertical="center" wrapText="1"/>
    </xf>
    <xf numFmtId="0" fontId="1" fillId="4" borderId="62" xfId="1" applyFont="1" applyFill="1" applyBorder="1" applyAlignment="1">
      <alignment horizontal="center" vertical="center"/>
    </xf>
    <xf numFmtId="0" fontId="2" fillId="3" borderId="62" xfId="1" applyFont="1" applyFill="1" applyBorder="1" applyAlignment="1">
      <alignment horizontal="center" vertical="center"/>
    </xf>
    <xf numFmtId="164" fontId="3" fillId="0" borderId="62" xfId="1" applyNumberFormat="1" applyFont="1" applyFill="1" applyBorder="1" applyAlignment="1" applyProtection="1">
      <alignment horizontal="center" vertical="center"/>
      <protection locked="0"/>
    </xf>
    <xf numFmtId="164" fontId="2" fillId="0" borderId="62" xfId="1" applyNumberFormat="1" applyFont="1" applyFill="1" applyBorder="1" applyAlignment="1">
      <alignment horizontal="right" vertical="center"/>
    </xf>
    <xf numFmtId="49" fontId="1" fillId="0" borderId="63" xfId="1" applyNumberFormat="1" applyFont="1" applyFill="1" applyBorder="1" applyAlignment="1" applyProtection="1">
      <alignment horizontal="center" vertical="center"/>
      <protection locked="0"/>
    </xf>
  </cellXfs>
  <cellStyles count="4">
    <cellStyle name="Čárka" xfId="3" builtinId="3"/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List1!$A$12:$A$12</c:f>
              <c:strCache>
                <c:ptCount val="1"/>
                <c:pt idx="0">
                  <c:v>3.1.4.</c:v>
                </c:pt>
              </c:strCache>
            </c:strRef>
          </c:tx>
          <c:invertIfNegative val="0"/>
          <c:val>
            <c:numRef>
              <c:f>List1!$A$12</c:f>
              <c:numCache>
                <c:formatCode>@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04-49E0-92B4-A03B119CAB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2104304"/>
        <c:axId val="382104864"/>
      </c:barChart>
      <c:catAx>
        <c:axId val="382104304"/>
        <c:scaling>
          <c:orientation val="minMax"/>
        </c:scaling>
        <c:delete val="0"/>
        <c:axPos val="b"/>
        <c:majorTickMark val="out"/>
        <c:minorTickMark val="none"/>
        <c:tickLblPos val="nextTo"/>
        <c:crossAx val="382104864"/>
        <c:crosses val="autoZero"/>
        <c:auto val="1"/>
        <c:lblAlgn val="ctr"/>
        <c:lblOffset val="100"/>
        <c:noMultiLvlLbl val="0"/>
      </c:catAx>
      <c:valAx>
        <c:axId val="382104864"/>
        <c:scaling>
          <c:orientation val="minMax"/>
        </c:scaling>
        <c:delete val="0"/>
        <c:axPos val="l"/>
        <c:majorGridlines/>
        <c:numFmt formatCode="@" sourceLinked="1"/>
        <c:majorTickMark val="out"/>
        <c:minorTickMark val="none"/>
        <c:tickLblPos val="nextTo"/>
        <c:crossAx val="382104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0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18068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selection activeCell="I5" sqref="I5"/>
    </sheetView>
  </sheetViews>
  <sheetFormatPr defaultColWidth="9.109375" defaultRowHeight="21" customHeight="1" x14ac:dyDescent="0.25"/>
  <cols>
    <col min="1" max="1" width="8.88671875" style="2" customWidth="1"/>
    <col min="2" max="2" width="44.33203125" style="2" customWidth="1"/>
    <col min="3" max="4" width="9.109375" style="2"/>
    <col min="5" max="5" width="15" style="2" customWidth="1"/>
    <col min="6" max="6" width="16" style="2" customWidth="1"/>
    <col min="7" max="7" width="15.33203125" style="2" customWidth="1"/>
    <col min="8" max="16384" width="9.109375" style="2"/>
  </cols>
  <sheetData>
    <row r="1" spans="1:8" ht="21" customHeight="1" x14ac:dyDescent="0.25">
      <c r="A1" s="31" t="s">
        <v>66</v>
      </c>
      <c r="B1" s="31"/>
      <c r="C1" s="31"/>
      <c r="D1" s="88"/>
      <c r="E1" s="87"/>
      <c r="F1" s="1"/>
      <c r="G1" s="1"/>
    </row>
    <row r="2" spans="1:8" ht="9" customHeight="1" thickBot="1" x14ac:dyDescent="0.3">
      <c r="A2" s="1"/>
      <c r="C2" s="1"/>
      <c r="D2" s="1"/>
      <c r="E2" s="1"/>
      <c r="F2" s="1"/>
      <c r="G2" s="1"/>
    </row>
    <row r="3" spans="1:8" ht="42" customHeight="1" thickBot="1" x14ac:dyDescent="0.35">
      <c r="A3" s="19"/>
      <c r="B3" s="16" t="s">
        <v>43</v>
      </c>
      <c r="C3" s="17" t="s">
        <v>0</v>
      </c>
      <c r="D3" s="18" t="s">
        <v>1</v>
      </c>
      <c r="E3" s="18" t="s">
        <v>2</v>
      </c>
      <c r="F3" s="18" t="s">
        <v>3</v>
      </c>
      <c r="G3" s="20" t="s">
        <v>22</v>
      </c>
      <c r="H3" s="69"/>
    </row>
    <row r="4" spans="1:8" ht="21" customHeight="1" x14ac:dyDescent="0.25">
      <c r="A4" s="21" t="s">
        <v>4</v>
      </c>
      <c r="B4" s="28" t="s">
        <v>5</v>
      </c>
      <c r="C4" s="29"/>
      <c r="D4" s="29"/>
      <c r="E4" s="29"/>
      <c r="F4" s="29"/>
      <c r="G4" s="30"/>
    </row>
    <row r="5" spans="1:8" ht="24" customHeight="1" x14ac:dyDescent="0.25">
      <c r="A5" s="108" t="s">
        <v>26</v>
      </c>
      <c r="B5" s="3" t="s">
        <v>24</v>
      </c>
      <c r="C5" s="14" t="s">
        <v>7</v>
      </c>
      <c r="D5" s="100">
        <v>85</v>
      </c>
      <c r="E5" s="4"/>
      <c r="F5" s="5">
        <f t="shared" ref="F5:F15" si="0">E5*D5</f>
        <v>0</v>
      </c>
      <c r="G5" s="109" t="s">
        <v>61</v>
      </c>
    </row>
    <row r="6" spans="1:8" ht="25.5" customHeight="1" x14ac:dyDescent="0.3">
      <c r="A6" s="111" t="s">
        <v>27</v>
      </c>
      <c r="B6" s="70" t="s">
        <v>55</v>
      </c>
      <c r="C6" s="79" t="s">
        <v>6</v>
      </c>
      <c r="D6" s="12">
        <v>383</v>
      </c>
      <c r="E6" s="6"/>
      <c r="F6" s="5">
        <f t="shared" ref="F6:F7" si="1">E6*D6</f>
        <v>0</v>
      </c>
      <c r="G6" s="104" t="s">
        <v>61</v>
      </c>
      <c r="H6" s="69"/>
    </row>
    <row r="7" spans="1:8" s="98" customFormat="1" ht="13.5" customHeight="1" x14ac:dyDescent="0.3">
      <c r="A7" s="112"/>
      <c r="B7" s="168" t="s">
        <v>64</v>
      </c>
      <c r="C7" s="171" t="s">
        <v>6</v>
      </c>
      <c r="D7" s="173">
        <v>273</v>
      </c>
      <c r="E7" s="175"/>
      <c r="F7" s="177">
        <f t="shared" si="1"/>
        <v>0</v>
      </c>
      <c r="G7" s="166" t="s">
        <v>61</v>
      </c>
      <c r="H7" s="97"/>
    </row>
    <row r="8" spans="1:8" s="98" customFormat="1" ht="13.5" customHeight="1" x14ac:dyDescent="0.3">
      <c r="A8" s="112"/>
      <c r="B8" s="169"/>
      <c r="C8" s="172"/>
      <c r="D8" s="174"/>
      <c r="E8" s="176"/>
      <c r="F8" s="178"/>
      <c r="G8" s="119"/>
      <c r="H8" s="97"/>
    </row>
    <row r="9" spans="1:8" s="98" customFormat="1" ht="13.5" customHeight="1" x14ac:dyDescent="0.3">
      <c r="A9" s="113"/>
      <c r="B9" s="170"/>
      <c r="C9" s="136"/>
      <c r="D9" s="138"/>
      <c r="E9" s="140"/>
      <c r="F9" s="179"/>
      <c r="G9" s="167"/>
      <c r="H9" s="97"/>
    </row>
    <row r="10" spans="1:8" ht="52.2" customHeight="1" x14ac:dyDescent="0.25">
      <c r="A10" s="114" t="s">
        <v>50</v>
      </c>
      <c r="B10" s="110" t="s">
        <v>51</v>
      </c>
      <c r="C10" s="106" t="s">
        <v>40</v>
      </c>
      <c r="D10" s="107">
        <v>160</v>
      </c>
      <c r="E10" s="105"/>
      <c r="F10" s="74">
        <f t="shared" si="0"/>
        <v>0</v>
      </c>
      <c r="G10" s="104" t="s">
        <v>61</v>
      </c>
    </row>
    <row r="11" spans="1:8" ht="23.4" customHeight="1" x14ac:dyDescent="0.25">
      <c r="A11" s="143"/>
      <c r="B11" s="73" t="s">
        <v>48</v>
      </c>
      <c r="C11" s="106" t="s">
        <v>40</v>
      </c>
      <c r="D11" s="107">
        <v>42</v>
      </c>
      <c r="E11" s="105"/>
      <c r="F11" s="74">
        <f t="shared" si="0"/>
        <v>0</v>
      </c>
      <c r="G11" s="104" t="s">
        <v>61</v>
      </c>
    </row>
    <row r="12" spans="1:8" s="63" customFormat="1" ht="13.5" customHeight="1" x14ac:dyDescent="0.3">
      <c r="A12" s="114" t="s">
        <v>28</v>
      </c>
      <c r="B12" s="180" t="s">
        <v>65</v>
      </c>
      <c r="C12" s="183" t="s">
        <v>6</v>
      </c>
      <c r="D12" s="186">
        <v>656</v>
      </c>
      <c r="E12" s="175"/>
      <c r="F12" s="189">
        <f t="shared" ref="F12" si="2">E12*D12</f>
        <v>0</v>
      </c>
      <c r="G12" s="166" t="s">
        <v>61</v>
      </c>
      <c r="H12" s="95"/>
    </row>
    <row r="13" spans="1:8" s="63" customFormat="1" ht="13.5" customHeight="1" x14ac:dyDescent="0.3">
      <c r="A13" s="115"/>
      <c r="B13" s="181"/>
      <c r="C13" s="184"/>
      <c r="D13" s="187"/>
      <c r="E13" s="176"/>
      <c r="F13" s="190"/>
      <c r="G13" s="119"/>
      <c r="H13" s="95"/>
    </row>
    <row r="14" spans="1:8" s="63" customFormat="1" ht="13.5" customHeight="1" x14ac:dyDescent="0.3">
      <c r="A14" s="116"/>
      <c r="B14" s="182"/>
      <c r="C14" s="185"/>
      <c r="D14" s="188"/>
      <c r="E14" s="140"/>
      <c r="F14" s="191"/>
      <c r="G14" s="167"/>
      <c r="H14" s="95"/>
    </row>
    <row r="15" spans="1:8" ht="24.75" customHeight="1" thickBot="1" x14ac:dyDescent="0.3">
      <c r="A15" s="194" t="s">
        <v>29</v>
      </c>
      <c r="B15" s="195" t="s">
        <v>25</v>
      </c>
      <c r="C15" s="196" t="s">
        <v>9</v>
      </c>
      <c r="D15" s="197">
        <v>327</v>
      </c>
      <c r="E15" s="198"/>
      <c r="F15" s="199">
        <f t="shared" si="0"/>
        <v>0</v>
      </c>
      <c r="G15" s="200" t="s">
        <v>61</v>
      </c>
    </row>
    <row r="16" spans="1:8" ht="37.5" customHeight="1" thickBot="1" x14ac:dyDescent="0.3">
      <c r="A16" s="192" t="s">
        <v>46</v>
      </c>
      <c r="B16" s="193"/>
      <c r="C16" s="59"/>
      <c r="D16" s="59"/>
      <c r="F16" s="99">
        <f>SUM(F4:F15)</f>
        <v>0</v>
      </c>
    </row>
    <row r="17" spans="1:7" ht="21" customHeight="1" x14ac:dyDescent="0.25">
      <c r="A17" s="21" t="s">
        <v>30</v>
      </c>
      <c r="B17" s="28" t="s">
        <v>10</v>
      </c>
      <c r="C17" s="29"/>
      <c r="D17" s="29"/>
      <c r="E17" s="22"/>
      <c r="F17" s="22"/>
      <c r="G17" s="23"/>
    </row>
    <row r="18" spans="1:7" ht="16.5" customHeight="1" x14ac:dyDescent="0.25">
      <c r="A18" s="117" t="s">
        <v>31</v>
      </c>
      <c r="B18" s="133" t="s">
        <v>20</v>
      </c>
      <c r="C18" s="135" t="s">
        <v>6</v>
      </c>
      <c r="D18" s="137">
        <v>658</v>
      </c>
      <c r="E18" s="139"/>
      <c r="F18" s="141">
        <f t="shared" ref="F18:F28" si="3">E18*D18</f>
        <v>0</v>
      </c>
      <c r="G18" s="118" t="s">
        <v>62</v>
      </c>
    </row>
    <row r="19" spans="1:7" ht="16.5" customHeight="1" x14ac:dyDescent="0.25">
      <c r="A19" s="113"/>
      <c r="B19" s="134"/>
      <c r="C19" s="136"/>
      <c r="D19" s="138"/>
      <c r="E19" s="140"/>
      <c r="F19" s="142"/>
      <c r="G19" s="119"/>
    </row>
    <row r="20" spans="1:7" ht="43.95" customHeight="1" x14ac:dyDescent="0.25">
      <c r="A20" s="80" t="s">
        <v>32</v>
      </c>
      <c r="B20" s="72" t="s">
        <v>60</v>
      </c>
      <c r="C20" s="15" t="s">
        <v>6</v>
      </c>
      <c r="D20" s="101">
        <v>10</v>
      </c>
      <c r="E20" s="6"/>
      <c r="F20" s="91">
        <f t="shared" si="3"/>
        <v>0</v>
      </c>
      <c r="G20" s="120"/>
    </row>
    <row r="21" spans="1:7" ht="56.25" customHeight="1" x14ac:dyDescent="0.25">
      <c r="A21" s="81" t="s">
        <v>33</v>
      </c>
      <c r="B21" s="73" t="s">
        <v>56</v>
      </c>
      <c r="C21" s="15" t="s">
        <v>8</v>
      </c>
      <c r="D21" s="101">
        <v>20</v>
      </c>
      <c r="E21" s="6"/>
      <c r="F21" s="92">
        <f t="shared" si="3"/>
        <v>0</v>
      </c>
      <c r="G21" s="120"/>
    </row>
    <row r="22" spans="1:7" s="96" customFormat="1" ht="24.75" customHeight="1" x14ac:dyDescent="0.25">
      <c r="A22" s="111" t="s">
        <v>34</v>
      </c>
      <c r="B22" s="121" t="s">
        <v>49</v>
      </c>
      <c r="C22" s="123" t="s">
        <v>6</v>
      </c>
      <c r="D22" s="125">
        <v>656</v>
      </c>
      <c r="E22" s="127"/>
      <c r="F22" s="129">
        <f t="shared" si="3"/>
        <v>0</v>
      </c>
      <c r="G22" s="131" t="s">
        <v>67</v>
      </c>
    </row>
    <row r="23" spans="1:7" s="96" customFormat="1" ht="24.75" customHeight="1" x14ac:dyDescent="0.25">
      <c r="A23" s="113"/>
      <c r="B23" s="122"/>
      <c r="C23" s="124"/>
      <c r="D23" s="126"/>
      <c r="E23" s="128"/>
      <c r="F23" s="130"/>
      <c r="G23" s="132"/>
    </row>
    <row r="24" spans="1:7" ht="26.4" x14ac:dyDescent="0.25">
      <c r="A24" s="24" t="s">
        <v>35</v>
      </c>
      <c r="B24" s="82" t="s">
        <v>57</v>
      </c>
      <c r="C24" s="25" t="s">
        <v>9</v>
      </c>
      <c r="D24" s="84">
        <v>2</v>
      </c>
      <c r="E24" s="26"/>
      <c r="F24" s="93">
        <f t="shared" si="3"/>
        <v>0</v>
      </c>
      <c r="G24" s="83" t="s">
        <v>23</v>
      </c>
    </row>
    <row r="25" spans="1:7" ht="52.5" customHeight="1" thickBot="1" x14ac:dyDescent="0.3">
      <c r="A25" s="144" t="s">
        <v>44</v>
      </c>
      <c r="B25" s="145"/>
      <c r="C25" s="59"/>
      <c r="D25" s="59"/>
      <c r="E25" s="60"/>
      <c r="F25" s="102">
        <f>SUM(F17:F24)</f>
        <v>0</v>
      </c>
      <c r="G25" s="27"/>
    </row>
    <row r="26" spans="1:7" ht="39.6" x14ac:dyDescent="0.25">
      <c r="A26" s="21" t="s">
        <v>38</v>
      </c>
      <c r="B26" s="34" t="s">
        <v>21</v>
      </c>
      <c r="C26" s="79" t="s">
        <v>6</v>
      </c>
      <c r="D26" s="12">
        <v>658</v>
      </c>
      <c r="E26" s="29"/>
      <c r="F26" s="35">
        <f t="shared" si="3"/>
        <v>0</v>
      </c>
      <c r="G26" s="83" t="s">
        <v>54</v>
      </c>
    </row>
    <row r="27" spans="1:7" ht="29.25" customHeight="1" thickBot="1" x14ac:dyDescent="0.3">
      <c r="A27" s="144" t="s">
        <v>39</v>
      </c>
      <c r="B27" s="145"/>
      <c r="C27" s="32"/>
      <c r="D27" s="32"/>
      <c r="E27" s="33"/>
      <c r="F27" s="103">
        <f>SUM(F26)</f>
        <v>0</v>
      </c>
      <c r="G27" s="68"/>
    </row>
    <row r="28" spans="1:7" ht="92.4" x14ac:dyDescent="0.25">
      <c r="A28" s="77" t="s">
        <v>41</v>
      </c>
      <c r="B28" s="78" t="s">
        <v>58</v>
      </c>
      <c r="C28" s="71" t="s">
        <v>8</v>
      </c>
      <c r="D28" s="58">
        <v>600</v>
      </c>
      <c r="E28" s="62"/>
      <c r="F28" s="94">
        <f t="shared" si="3"/>
        <v>0</v>
      </c>
      <c r="G28" s="83" t="s">
        <v>52</v>
      </c>
    </row>
    <row r="29" spans="1:7" ht="36.75" customHeight="1" thickBot="1" x14ac:dyDescent="0.3">
      <c r="A29" s="144" t="s">
        <v>59</v>
      </c>
      <c r="B29" s="145"/>
      <c r="C29" s="32"/>
      <c r="D29" s="65"/>
      <c r="E29" s="66"/>
      <c r="F29" s="103">
        <f>SUM(F28)</f>
        <v>0</v>
      </c>
      <c r="G29" s="67"/>
    </row>
    <row r="30" spans="1:7" ht="29.25" customHeight="1" x14ac:dyDescent="0.25">
      <c r="A30" s="62"/>
      <c r="B30" s="62"/>
      <c r="C30" s="61"/>
      <c r="D30" s="61"/>
      <c r="E30" s="61"/>
      <c r="F30" s="63"/>
      <c r="G30" s="64"/>
    </row>
    <row r="31" spans="1:7" ht="21" customHeight="1" thickBot="1" x14ac:dyDescent="0.3">
      <c r="A31" s="7"/>
      <c r="B31" s="8"/>
      <c r="C31" s="1"/>
      <c r="D31" s="1"/>
      <c r="E31" s="9"/>
      <c r="F31" s="1"/>
      <c r="G31" s="9"/>
    </row>
    <row r="32" spans="1:7" ht="54" customHeight="1" x14ac:dyDescent="0.25">
      <c r="A32" s="148" t="s">
        <v>11</v>
      </c>
      <c r="B32" s="149"/>
      <c r="C32" s="36"/>
      <c r="D32" s="36"/>
      <c r="E32" s="36"/>
      <c r="F32" s="36"/>
      <c r="G32" s="37"/>
    </row>
    <row r="33" spans="1:7" ht="32.1" customHeight="1" x14ac:dyDescent="0.25">
      <c r="A33" s="146" t="s">
        <v>47</v>
      </c>
      <c r="B33" s="147"/>
      <c r="C33" s="38"/>
      <c r="D33" s="38"/>
      <c r="E33" s="39"/>
      <c r="F33" s="40">
        <f>SUM(F16)</f>
        <v>0</v>
      </c>
      <c r="G33" s="41"/>
    </row>
    <row r="34" spans="1:7" ht="32.1" customHeight="1" x14ac:dyDescent="0.25">
      <c r="A34" s="153" t="s">
        <v>36</v>
      </c>
      <c r="B34" s="154"/>
      <c r="C34" s="42"/>
      <c r="D34" s="42"/>
      <c r="E34" s="43"/>
      <c r="F34" s="44">
        <f>SUM(F25)</f>
        <v>0</v>
      </c>
      <c r="G34" s="45"/>
    </row>
    <row r="35" spans="1:7" ht="32.1" customHeight="1" x14ac:dyDescent="0.25">
      <c r="A35" s="153" t="s">
        <v>37</v>
      </c>
      <c r="B35" s="154"/>
      <c r="C35" s="42"/>
      <c r="D35" s="42"/>
      <c r="E35" s="43"/>
      <c r="F35" s="44">
        <f>SUM(F27)</f>
        <v>0</v>
      </c>
      <c r="G35" s="45"/>
    </row>
    <row r="36" spans="1:7" ht="32.1" customHeight="1" x14ac:dyDescent="0.25">
      <c r="A36" s="153" t="s">
        <v>42</v>
      </c>
      <c r="B36" s="154"/>
      <c r="C36" s="42"/>
      <c r="D36" s="42"/>
      <c r="E36" s="43"/>
      <c r="F36" s="44">
        <f>SUM(F29)</f>
        <v>0</v>
      </c>
      <c r="G36" s="45"/>
    </row>
    <row r="37" spans="1:7" ht="32.1" customHeight="1" x14ac:dyDescent="0.25">
      <c r="A37" s="155" t="s">
        <v>17</v>
      </c>
      <c r="B37" s="156"/>
      <c r="C37" s="46"/>
      <c r="D37" s="46"/>
      <c r="E37" s="47"/>
      <c r="F37" s="48">
        <f>SUM(F33:F36)</f>
        <v>0</v>
      </c>
      <c r="G37" s="49"/>
    </row>
    <row r="38" spans="1:7" ht="32.1" customHeight="1" thickBot="1" x14ac:dyDescent="0.3">
      <c r="A38" s="157" t="s">
        <v>19</v>
      </c>
      <c r="B38" s="158"/>
      <c r="C38" s="50"/>
      <c r="D38" s="50"/>
      <c r="E38" s="51"/>
      <c r="F38" s="52">
        <f>ROUND(PRODUCT(F37*0.21),0)</f>
        <v>0</v>
      </c>
      <c r="G38" s="53"/>
    </row>
    <row r="39" spans="1:7" ht="32.1" customHeight="1" thickBot="1" x14ac:dyDescent="0.3">
      <c r="A39" s="159" t="s">
        <v>18</v>
      </c>
      <c r="B39" s="160"/>
      <c r="C39" s="54"/>
      <c r="D39" s="54"/>
      <c r="E39" s="55"/>
      <c r="F39" s="56">
        <f>SUM(F37:F38)</f>
        <v>0</v>
      </c>
      <c r="G39" s="57"/>
    </row>
    <row r="40" spans="1:7" ht="21" customHeight="1" x14ac:dyDescent="0.25">
      <c r="A40" s="161"/>
      <c r="B40" s="161"/>
      <c r="C40" s="161"/>
      <c r="D40" s="161"/>
      <c r="E40" s="161"/>
      <c r="F40" s="161"/>
      <c r="G40" s="161"/>
    </row>
    <row r="41" spans="1:7" ht="21" customHeight="1" x14ac:dyDescent="0.25">
      <c r="A41" s="13"/>
      <c r="B41" s="13"/>
      <c r="C41" s="13"/>
      <c r="D41" s="13"/>
      <c r="E41" s="13"/>
      <c r="F41" s="13"/>
      <c r="G41" s="13"/>
    </row>
    <row r="42" spans="1:7" ht="21" customHeight="1" x14ac:dyDescent="0.25">
      <c r="A42" s="150" t="s">
        <v>45</v>
      </c>
      <c r="B42" s="150"/>
      <c r="C42" s="150" t="s">
        <v>16</v>
      </c>
      <c r="D42" s="150"/>
      <c r="E42" s="150"/>
      <c r="F42" s="150"/>
      <c r="G42" s="150"/>
    </row>
    <row r="43" spans="1:7" ht="21" customHeight="1" x14ac:dyDescent="0.25">
      <c r="A43" s="10"/>
      <c r="B43" s="11"/>
      <c r="C43" s="9"/>
      <c r="D43" s="1"/>
      <c r="E43" s="11"/>
      <c r="F43" s="1"/>
      <c r="G43" s="11"/>
    </row>
    <row r="44" spans="1:7" s="85" customFormat="1" ht="21" customHeight="1" x14ac:dyDescent="0.25">
      <c r="A44" s="164" t="s">
        <v>12</v>
      </c>
      <c r="B44" s="164"/>
      <c r="C44" s="164" t="s">
        <v>13</v>
      </c>
      <c r="D44" s="164"/>
      <c r="E44" s="164"/>
      <c r="F44" s="164"/>
      <c r="G44" s="164"/>
    </row>
    <row r="45" spans="1:7" ht="21" customHeight="1" x14ac:dyDescent="0.25">
      <c r="A45" s="10"/>
      <c r="B45" s="10"/>
      <c r="D45" s="9"/>
      <c r="E45" s="10"/>
      <c r="F45" s="9"/>
      <c r="G45" s="10"/>
    </row>
    <row r="46" spans="1:7" ht="21" customHeight="1" x14ac:dyDescent="0.25">
      <c r="A46" s="10"/>
      <c r="B46" s="10"/>
      <c r="C46" s="9"/>
      <c r="D46" s="9"/>
      <c r="E46" s="10"/>
      <c r="F46" s="9"/>
      <c r="G46" s="10"/>
    </row>
    <row r="47" spans="1:7" ht="21" customHeight="1" x14ac:dyDescent="0.25">
      <c r="A47" s="152" t="s">
        <v>14</v>
      </c>
      <c r="B47" s="152"/>
      <c r="C47" s="152" t="s">
        <v>15</v>
      </c>
      <c r="D47" s="152"/>
      <c r="E47" s="152"/>
      <c r="F47" s="152"/>
      <c r="G47" s="152"/>
    </row>
    <row r="48" spans="1:7" ht="48.75" customHeight="1" x14ac:dyDescent="0.25">
      <c r="A48" s="165" t="s">
        <v>53</v>
      </c>
      <c r="B48" s="165"/>
      <c r="C48" s="162" t="s">
        <v>53</v>
      </c>
      <c r="D48" s="163"/>
      <c r="E48" s="163"/>
      <c r="F48" s="163"/>
      <c r="G48" s="163"/>
    </row>
    <row r="49" spans="1:8" s="76" customFormat="1" ht="63" customHeight="1" x14ac:dyDescent="0.3">
      <c r="A49" s="151" t="s">
        <v>63</v>
      </c>
      <c r="B49" s="151"/>
      <c r="C49" s="151"/>
      <c r="D49" s="151"/>
      <c r="E49" s="151"/>
      <c r="F49" s="151"/>
      <c r="G49" s="151"/>
      <c r="H49" s="75"/>
    </row>
    <row r="50" spans="1:8" s="76" customFormat="1" ht="25.2" customHeight="1" x14ac:dyDescent="0.3">
      <c r="A50" s="86"/>
      <c r="B50" s="86"/>
      <c r="C50" s="86"/>
      <c r="D50" s="86"/>
      <c r="E50" s="86"/>
    </row>
    <row r="51" spans="1:8" s="90" customFormat="1" ht="34.200000000000003" customHeight="1" x14ac:dyDescent="0.3">
      <c r="A51" s="86"/>
      <c r="B51" s="86"/>
      <c r="C51" s="86"/>
      <c r="D51" s="86"/>
      <c r="E51" s="86"/>
    </row>
    <row r="52" spans="1:8" s="89" customFormat="1" ht="29.4" customHeight="1" x14ac:dyDescent="0.3"/>
  </sheetData>
  <mergeCells count="51">
    <mergeCell ref="G7:G9"/>
    <mergeCell ref="B12:B14"/>
    <mergeCell ref="C12:C14"/>
    <mergeCell ref="D12:D14"/>
    <mergeCell ref="E12:E14"/>
    <mergeCell ref="F12:F14"/>
    <mergeCell ref="B7:B9"/>
    <mergeCell ref="C7:C9"/>
    <mergeCell ref="D7:D9"/>
    <mergeCell ref="E7:E9"/>
    <mergeCell ref="F7:F9"/>
    <mergeCell ref="A49:G49"/>
    <mergeCell ref="A47:B47"/>
    <mergeCell ref="A34:B34"/>
    <mergeCell ref="A36:B36"/>
    <mergeCell ref="A37:B37"/>
    <mergeCell ref="A42:B42"/>
    <mergeCell ref="A38:B38"/>
    <mergeCell ref="A39:B39"/>
    <mergeCell ref="A35:B35"/>
    <mergeCell ref="A40:G40"/>
    <mergeCell ref="C48:G48"/>
    <mergeCell ref="A44:B44"/>
    <mergeCell ref="A48:B48"/>
    <mergeCell ref="C44:G44"/>
    <mergeCell ref="C47:G47"/>
    <mergeCell ref="A10:A11"/>
    <mergeCell ref="A29:B29"/>
    <mergeCell ref="A33:B33"/>
    <mergeCell ref="A32:B32"/>
    <mergeCell ref="C42:G42"/>
    <mergeCell ref="A27:B27"/>
    <mergeCell ref="A16:B16"/>
    <mergeCell ref="G12:G14"/>
    <mergeCell ref="A25:B25"/>
    <mergeCell ref="A6:A9"/>
    <mergeCell ref="A22:A23"/>
    <mergeCell ref="A12:A14"/>
    <mergeCell ref="A18:A19"/>
    <mergeCell ref="G18:G21"/>
    <mergeCell ref="B22:B23"/>
    <mergeCell ref="C22:C23"/>
    <mergeCell ref="D22:D23"/>
    <mergeCell ref="E22:E23"/>
    <mergeCell ref="F22:F23"/>
    <mergeCell ref="G22:G23"/>
    <mergeCell ref="B18:B19"/>
    <mergeCell ref="C18:C19"/>
    <mergeCell ref="D18:D19"/>
    <mergeCell ref="E18:E19"/>
    <mergeCell ref="F18:F19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grafy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Graf1</vt:lpstr>
    </vt:vector>
  </TitlesOfParts>
  <Company>MZe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Šebesta František Ing.</cp:lastModifiedBy>
  <cp:lastPrinted>2015-01-14T15:32:49Z</cp:lastPrinted>
  <dcterms:created xsi:type="dcterms:W3CDTF">2013-07-10T06:31:46Z</dcterms:created>
  <dcterms:modified xsi:type="dcterms:W3CDTF">2017-04-18T10:23:19Z</dcterms:modified>
</cp:coreProperties>
</file>