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Veřejné zakázky\PŘEROV\Veselíčko u Lipníka nad Bečvou\Dodatečné informace č.1\"/>
    </mc:Choice>
  </mc:AlternateContent>
  <bookViews>
    <workbookView xWindow="0" yWindow="165" windowWidth="14235" windowHeight="762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F24" i="1" l="1"/>
  <c r="F25" i="1" s="1"/>
  <c r="F22" i="1"/>
  <c r="F23" i="1" s="1"/>
  <c r="F16" i="1"/>
  <c r="F17" i="1"/>
  <c r="F18" i="1"/>
  <c r="F19" i="1"/>
  <c r="F20" i="1"/>
  <c r="F15" i="1"/>
  <c r="F6" i="1"/>
  <c r="F7" i="1"/>
  <c r="F8" i="1"/>
  <c r="F9" i="1"/>
  <c r="F10" i="1"/>
  <c r="F11" i="1"/>
  <c r="F12" i="1"/>
  <c r="F5" i="1"/>
  <c r="F21" i="1" l="1"/>
  <c r="F30" i="1" s="1"/>
  <c r="F13" i="1"/>
  <c r="F29" i="1" s="1"/>
  <c r="F31" i="1"/>
  <c r="F32" i="1"/>
  <c r="F33" i="1" l="1"/>
  <c r="F34" i="1" s="1"/>
  <c r="F35" i="1" s="1"/>
</calcChain>
</file>

<file path=xl/sharedStrings.xml><?xml version="1.0" encoding="utf-8"?>
<sst xmlns="http://schemas.openxmlformats.org/spreadsheetml/2006/main" count="93" uniqueCount="79">
  <si>
    <t>MJ</t>
  </si>
  <si>
    <t>Počet MJ</t>
  </si>
  <si>
    <t>Cena za MJ bez
DPH v Kč</t>
  </si>
  <si>
    <t xml:space="preserve">Cena bez DPH
celkem v Kč </t>
  </si>
  <si>
    <t>3.1.</t>
  </si>
  <si>
    <t>Přípravné práce</t>
  </si>
  <si>
    <t>ha</t>
  </si>
  <si>
    <t xml:space="preserve"> bod</t>
  </si>
  <si>
    <t>bod</t>
  </si>
  <si>
    <t>100 bm</t>
  </si>
  <si>
    <t>ks</t>
  </si>
  <si>
    <t>Návrhové práce</t>
  </si>
  <si>
    <t>Rekapitulace hlavních fakturačních celků</t>
  </si>
  <si>
    <t>Za zhotovitele:</t>
  </si>
  <si>
    <t>…………………………………………</t>
  </si>
  <si>
    <t>…………………………………………………………………….</t>
  </si>
  <si>
    <t xml:space="preserve"> V ............................ dne ............................</t>
  </si>
  <si>
    <t>Celková cena bez DPH v Kč</t>
  </si>
  <si>
    <t>Celková cena díla včetně DPH v Kč</t>
  </si>
  <si>
    <t>DPH  21% v Kč</t>
  </si>
  <si>
    <t>Vypracování plánu společných zařízení</t>
  </si>
  <si>
    <t>Mapové dílo</t>
  </si>
  <si>
    <r>
      <t>Termín 
ukončení</t>
    </r>
    <r>
      <rPr>
        <b/>
        <sz val="10"/>
        <rFont val="Arial"/>
        <family val="2"/>
        <charset val="238"/>
      </rPr>
      <t xml:space="preserve">
 </t>
    </r>
  </si>
  <si>
    <t>do 1 měsíce od výzvy zadavatele</t>
  </si>
  <si>
    <t>Revize stávajícího bodového pole</t>
  </si>
  <si>
    <t>Doplnění stávajícího bodového pole</t>
  </si>
  <si>
    <t>Dokumentace k soupisu nároků vlastníků pozemků</t>
  </si>
  <si>
    <t>3.1.1.</t>
  </si>
  <si>
    <t>3.1.2.</t>
  </si>
  <si>
    <t>3.1.4.</t>
  </si>
  <si>
    <t>3.1.5.</t>
  </si>
  <si>
    <t>3.2.</t>
  </si>
  <si>
    <t>3.2.1.</t>
  </si>
  <si>
    <t>3.2.1.1.</t>
  </si>
  <si>
    <t>3.2.1.2.</t>
  </si>
  <si>
    <t>3.2.1.3.</t>
  </si>
  <si>
    <t>3.2.2.</t>
  </si>
  <si>
    <t>3.2.3.</t>
  </si>
  <si>
    <t>2. Návrhové práce celkem (3.2.1.-3.2.3.) bez DPH v Kč</t>
  </si>
  <si>
    <t>3. Mapové dílo celkem (3.3.) bez DPH v Kč</t>
  </si>
  <si>
    <t>3.3</t>
  </si>
  <si>
    <t>Mapového dílo celkem (3.3.) bez DPH v Kč</t>
  </si>
  <si>
    <t xml:space="preserve"> 100 bm</t>
  </si>
  <si>
    <t xml:space="preserve">Rozbor současného stavu                      </t>
  </si>
  <si>
    <t>3.4.</t>
  </si>
  <si>
    <t>4. Vytýčení pozemků dle zapsané DKM (3.4.) bez DPH v Kč</t>
  </si>
  <si>
    <t>Hlavní  celek / dílčí část</t>
  </si>
  <si>
    <r>
      <t xml:space="preserve">   Návrhové práce celkem </t>
    </r>
    <r>
      <rPr>
        <sz val="10"/>
        <rFont val="Arial"/>
        <family val="2"/>
        <charset val="238"/>
      </rPr>
      <t>(3.2.1.-3.2.3.)</t>
    </r>
    <r>
      <rPr>
        <b/>
        <sz val="10"/>
        <rFont val="Arial"/>
        <family val="2"/>
        <charset val="238"/>
      </rPr>
      <t xml:space="preserve"> bez DPH v Kč</t>
    </r>
  </si>
  <si>
    <t xml:space="preserve">    Vytyčení pozemků dle zapsané DKM celkem (3.4.) bez DPH v Kč </t>
  </si>
  <si>
    <r>
      <t xml:space="preserve">Přípravné práce celkem </t>
    </r>
    <r>
      <rPr>
        <sz val="10"/>
        <rFont val="Arial"/>
        <family val="2"/>
        <charset val="238"/>
      </rPr>
      <t>(3.1.1.-3.1.5.)</t>
    </r>
    <r>
      <rPr>
        <b/>
        <sz val="10"/>
        <rFont val="Arial"/>
        <family val="2"/>
        <charset val="238"/>
      </rPr>
      <t xml:space="preserve"> bez DPH v Kč</t>
    </r>
  </si>
  <si>
    <t>1. Přípravné práce celkem (3.1.1.-3.1.5.) bez DPH v Kč</t>
  </si>
  <si>
    <t>Zjišťování hranic pozemků neřešených dle § 2 zákona</t>
  </si>
  <si>
    <t>Vypracování návrhu nového uspořádání pozemků k vystavení dle §11 odst. 1 zákona</t>
  </si>
  <si>
    <t>3.1.3</t>
  </si>
  <si>
    <t>Zjišťování hranic obvodů KoPÚ, geometrický plán pro stanovení obvodů KoPÚ, předepsaná stabilizace dle vyhl. č. 357/2013 Sb.</t>
  </si>
  <si>
    <t xml:space="preserve">nejpozději do 30.9. roku následujícího po roce v němž došlo k zápisu KoPÚ do katastru nemovitostí </t>
  </si>
  <si>
    <t xml:space="preserve">Jméno, příjmení  </t>
  </si>
  <si>
    <t>Předložení aktuální dokumentace návrhu KoPÚ</t>
  </si>
  <si>
    <t>do 3 měsíců nabytí PM 1.rozhodnutí</t>
  </si>
  <si>
    <t xml:space="preserve"> </t>
  </si>
  <si>
    <t>Položkový výkaz činností - Příloha ke Smlouvě o dílo - KoPÚ v k.ú. Veselíčko u Lipníka nad Bečvou</t>
  </si>
  <si>
    <t>30.9.2019</t>
  </si>
  <si>
    <t xml:space="preserve">V Olomouci dne ………………………...            </t>
  </si>
  <si>
    <t>JUDr. Roman Brnčal, LL.M.</t>
  </si>
  <si>
    <t>ředitel KPÚ pro Olomoucký kraj</t>
  </si>
  <si>
    <t>Za objednatele č.1:</t>
  </si>
  <si>
    <t>Za objednatele č.2:</t>
  </si>
  <si>
    <t>Mgr. David Fiala</t>
  </si>
  <si>
    <t>ředitel Závodu Brno</t>
  </si>
  <si>
    <t>……………………………………………..</t>
  </si>
  <si>
    <t xml:space="preserve">xx.xx.xxxx </t>
  </si>
  <si>
    <r>
      <t>xx.xx.xxxx</t>
    </r>
    <r>
      <rPr>
        <sz val="10"/>
        <color rgb="FFFF0000"/>
        <rFont val="Arial"/>
        <family val="2"/>
        <charset val="238"/>
      </rPr>
      <t xml:space="preserve"> </t>
    </r>
  </si>
  <si>
    <r>
      <t xml:space="preserve">  xx.xx.xxxx</t>
    </r>
    <r>
      <rPr>
        <sz val="10"/>
        <color rgb="FFFF0000"/>
        <rFont val="Arial"/>
        <family val="2"/>
        <charset val="238"/>
      </rPr>
      <t xml:space="preserve"> </t>
    </r>
  </si>
  <si>
    <r>
      <t>Výškopisné zaměření zájmového území v obvodu KoPÚ v trvalých a mimo trvalé porosty</t>
    </r>
    <r>
      <rPr>
        <sz val="10"/>
        <color rgb="FFFF0000"/>
        <rFont val="Arial"/>
        <family val="2"/>
        <charset val="238"/>
      </rPr>
      <t xml:space="preserve"> </t>
    </r>
  </si>
  <si>
    <r>
      <t>Potřebné podélné profily, příčné řezy a podrobné situace liniových staveb PSZ pro stanovení plochy záboru půdy stavbami</t>
    </r>
    <r>
      <rPr>
        <sz val="10"/>
        <color rgb="FFFF0000"/>
        <rFont val="Arial"/>
        <family val="2"/>
        <charset val="238"/>
      </rPr>
      <t xml:space="preserve"> </t>
    </r>
  </si>
  <si>
    <r>
      <t>Potřebné podélné profily, příčné řezy a podrobné situace vodohospodářských staveb PSZ pro stanovení plochy záboru půdy stavbami</t>
    </r>
    <r>
      <rPr>
        <sz val="10"/>
        <color rgb="FFFF0000"/>
        <rFont val="Arial"/>
        <family val="2"/>
        <charset val="238"/>
      </rPr>
      <t xml:space="preserve"> </t>
    </r>
  </si>
  <si>
    <r>
      <t>Vytyčení pozemků dle zapsané DKM</t>
    </r>
    <r>
      <rPr>
        <b/>
        <sz val="10"/>
        <color rgb="FFFF0000"/>
        <rFont val="Arial"/>
        <family val="2"/>
        <charset val="238"/>
      </rPr>
      <t xml:space="preserve"> </t>
    </r>
  </si>
  <si>
    <r>
      <t>Podrobné měření polohopisu v obvodu</t>
    </r>
    <r>
      <rPr>
        <sz val="10"/>
        <color theme="1"/>
        <rFont val="Arial"/>
        <family val="2"/>
        <charset val="238"/>
      </rPr>
      <t xml:space="preserve"> KoPÚ mimo trvalé porosty</t>
    </r>
    <r>
      <rPr>
        <b/>
        <strike/>
        <sz val="10"/>
        <color rgb="FFFF0000"/>
        <rFont val="Arial"/>
        <family val="2"/>
        <charset val="238"/>
      </rPr>
      <t/>
    </r>
  </si>
  <si>
    <t>Podrobné měření polohopisu v obvodu KoPÚ v trvalých porostech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</si>
</sst>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164" formatCode="#,##0_ ;[Red]\-#,##0\ 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trike/>
      <sz val="10"/>
      <color rgb="FFFF0000"/>
      <name val="Arial"/>
      <family val="2"/>
      <charset val="238"/>
    </font>
    <font>
      <b/>
      <sz val="12"/>
      <color rgb="FF0070C0"/>
      <name val="Arial"/>
      <family val="2"/>
      <charset val="238"/>
    </font>
    <font>
      <sz val="11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22"/>
      </right>
      <top style="medium">
        <color indexed="64"/>
      </top>
      <bottom/>
      <diagonal/>
    </border>
    <border>
      <left style="hair">
        <color indexed="22"/>
      </left>
      <right style="hair">
        <color indexed="22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2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22"/>
      </right>
      <top style="medium">
        <color indexed="64"/>
      </top>
      <bottom style="thin">
        <color indexed="64"/>
      </bottom>
      <diagonal/>
    </border>
    <border>
      <left style="hair">
        <color indexed="22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8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  <border>
      <left/>
      <right style="medium">
        <color indexed="64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auto="1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157">
    <xf numFmtId="0" fontId="0" fillId="0" borderId="0" xfId="0"/>
    <xf numFmtId="0" fontId="2" fillId="0" borderId="0" xfId="1" applyFont="1"/>
    <xf numFmtId="0" fontId="4" fillId="0" borderId="0" xfId="0" applyFont="1"/>
    <xf numFmtId="49" fontId="2" fillId="0" borderId="7" xfId="1" applyNumberFormat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left" vertical="center" wrapText="1"/>
    </xf>
    <xf numFmtId="164" fontId="3" fillId="0" borderId="3" xfId="1" applyNumberFormat="1" applyFont="1" applyFill="1" applyBorder="1" applyAlignment="1" applyProtection="1">
      <alignment horizontal="center" vertical="center"/>
      <protection locked="0"/>
    </xf>
    <xf numFmtId="0" fontId="2" fillId="0" borderId="2" xfId="1" applyFont="1" applyFill="1" applyBorder="1" applyAlignment="1">
      <alignment horizontal="left" vertical="center" wrapText="1"/>
    </xf>
    <xf numFmtId="164" fontId="3" fillId="0" borderId="9" xfId="1" applyNumberFormat="1" applyFont="1" applyFill="1" applyBorder="1" applyAlignment="1" applyProtection="1">
      <alignment horizontal="center" vertical="center"/>
      <protection locked="0"/>
    </xf>
    <xf numFmtId="164" fontId="3" fillId="0" borderId="2" xfId="1" applyNumberFormat="1" applyFont="1" applyFill="1" applyBorder="1" applyAlignment="1" applyProtection="1">
      <alignment horizontal="center" vertical="center"/>
      <protection locked="0"/>
    </xf>
    <xf numFmtId="49" fontId="2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left"/>
    </xf>
    <xf numFmtId="0" fontId="2" fillId="3" borderId="2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 wrapText="1"/>
    </xf>
    <xf numFmtId="0" fontId="2" fillId="4" borderId="3" xfId="1" applyFont="1" applyFill="1" applyBorder="1" applyAlignment="1">
      <alignment horizontal="center" vertical="center"/>
    </xf>
    <xf numFmtId="0" fontId="2" fillId="4" borderId="4" xfId="1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 wrapText="1"/>
    </xf>
    <xf numFmtId="49" fontId="2" fillId="0" borderId="20" xfId="1" applyNumberFormat="1" applyFont="1" applyFill="1" applyBorder="1" applyAlignment="1">
      <alignment horizontal="center" vertical="top"/>
    </xf>
    <xf numFmtId="0" fontId="3" fillId="0" borderId="21" xfId="1" applyFont="1" applyFill="1" applyBorder="1" applyAlignment="1">
      <alignment horizontal="center" vertical="center" wrapText="1"/>
    </xf>
    <xf numFmtId="49" fontId="3" fillId="0" borderId="22" xfId="1" applyNumberFormat="1" applyFont="1" applyFill="1" applyBorder="1" applyAlignment="1">
      <alignment horizontal="center" vertical="center"/>
    </xf>
    <xf numFmtId="164" fontId="3" fillId="0" borderId="18" xfId="1" applyNumberFormat="1" applyFont="1" applyFill="1" applyBorder="1" applyAlignment="1">
      <alignment horizontal="center" vertical="center"/>
    </xf>
    <xf numFmtId="164" fontId="3" fillId="0" borderId="19" xfId="1" applyNumberFormat="1" applyFont="1" applyFill="1" applyBorder="1" applyAlignment="1">
      <alignment horizontal="center" vertical="center"/>
    </xf>
    <xf numFmtId="49" fontId="2" fillId="0" borderId="17" xfId="1" applyNumberFormat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left" vertical="center" wrapText="1"/>
    </xf>
    <xf numFmtId="0" fontId="2" fillId="4" borderId="15" xfId="1" applyFont="1" applyFill="1" applyBorder="1" applyAlignment="1">
      <alignment horizontal="center" vertical="center"/>
    </xf>
    <xf numFmtId="0" fontId="2" fillId="3" borderId="15" xfId="1" applyFont="1" applyFill="1" applyBorder="1" applyAlignment="1">
      <alignment horizontal="center" vertical="center"/>
    </xf>
    <xf numFmtId="164" fontId="3" fillId="0" borderId="15" xfId="1" applyNumberFormat="1" applyFont="1" applyFill="1" applyBorder="1" applyAlignment="1" applyProtection="1">
      <alignment horizontal="center" vertical="center"/>
      <protection locked="0"/>
    </xf>
    <xf numFmtId="164" fontId="3" fillId="0" borderId="26" xfId="1" applyNumberFormat="1" applyFont="1" applyFill="1" applyBorder="1" applyAlignment="1" applyProtection="1">
      <alignment horizontal="center" vertical="center"/>
      <protection locked="0"/>
    </xf>
    <xf numFmtId="49" fontId="2" fillId="0" borderId="16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23" xfId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49" fontId="2" fillId="0" borderId="8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28" xfId="1" applyFont="1" applyFill="1" applyBorder="1" applyAlignment="1">
      <alignment vertical="center" wrapText="1"/>
    </xf>
    <xf numFmtId="0" fontId="3" fillId="0" borderId="29" xfId="1" applyFont="1" applyFill="1" applyBorder="1" applyAlignment="1">
      <alignment vertical="center" wrapText="1"/>
    </xf>
    <xf numFmtId="0" fontId="3" fillId="0" borderId="23" xfId="1" applyFont="1" applyFill="1" applyBorder="1" applyAlignment="1">
      <alignment vertical="center" wrapText="1"/>
    </xf>
    <xf numFmtId="0" fontId="3" fillId="0" borderId="18" xfId="1" applyFont="1" applyFill="1" applyBorder="1" applyAlignment="1">
      <alignment vertical="center"/>
    </xf>
    <xf numFmtId="0" fontId="3" fillId="0" borderId="19" xfId="1" applyFont="1" applyFill="1" applyBorder="1" applyAlignment="1">
      <alignment vertical="center"/>
    </xf>
    <xf numFmtId="0" fontId="2" fillId="0" borderId="31" xfId="1" applyFont="1" applyFill="1" applyBorder="1" applyAlignment="1">
      <alignment vertical="center"/>
    </xf>
    <xf numFmtId="0" fontId="2" fillId="0" borderId="32" xfId="1" applyFont="1" applyFill="1" applyBorder="1" applyAlignment="1">
      <alignment vertical="center"/>
    </xf>
    <xf numFmtId="6" fontId="2" fillId="0" borderId="38" xfId="1" applyNumberFormat="1" applyFont="1" applyFill="1" applyBorder="1" applyAlignment="1">
      <alignment vertical="center"/>
    </xf>
    <xf numFmtId="6" fontId="2" fillId="0" borderId="39" xfId="1" applyNumberFormat="1" applyFont="1" applyFill="1" applyBorder="1" applyAlignment="1">
      <alignment vertical="center"/>
    </xf>
    <xf numFmtId="0" fontId="2" fillId="0" borderId="41" xfId="1" applyFont="1" applyFill="1" applyBorder="1" applyAlignment="1">
      <alignment vertical="center"/>
    </xf>
    <xf numFmtId="0" fontId="2" fillId="0" borderId="42" xfId="1" applyFont="1" applyFill="1" applyBorder="1" applyAlignment="1">
      <alignment vertical="center"/>
    </xf>
    <xf numFmtId="6" fontId="2" fillId="0" borderId="43" xfId="1" applyNumberFormat="1" applyFont="1" applyFill="1" applyBorder="1" applyAlignment="1">
      <alignment vertical="center"/>
    </xf>
    <xf numFmtId="6" fontId="2" fillId="0" borderId="44" xfId="1" applyNumberFormat="1" applyFont="1" applyFill="1" applyBorder="1" applyAlignment="1">
      <alignment vertical="center"/>
    </xf>
    <xf numFmtId="0" fontId="3" fillId="0" borderId="41" xfId="1" applyFont="1" applyFill="1" applyBorder="1" applyAlignment="1">
      <alignment vertical="center"/>
    </xf>
    <xf numFmtId="0" fontId="3" fillId="0" borderId="42" xfId="1" applyFont="1" applyFill="1" applyBorder="1" applyAlignment="1">
      <alignment vertical="center"/>
    </xf>
    <xf numFmtId="6" fontId="3" fillId="0" borderId="43" xfId="1" applyNumberFormat="1" applyFont="1" applyFill="1" applyBorder="1" applyAlignment="1">
      <alignment vertical="center"/>
    </xf>
    <xf numFmtId="6" fontId="3" fillId="0" borderId="44" xfId="1" applyNumberFormat="1" applyFont="1" applyFill="1" applyBorder="1" applyAlignment="1">
      <alignment vertical="center"/>
    </xf>
    <xf numFmtId="0" fontId="2" fillId="0" borderId="46" xfId="1" applyFont="1" applyFill="1" applyBorder="1" applyAlignment="1" applyProtection="1">
      <alignment vertical="center"/>
      <protection locked="0"/>
    </xf>
    <xf numFmtId="0" fontId="2" fillId="0" borderId="47" xfId="1" applyFont="1" applyFill="1" applyBorder="1" applyAlignment="1" applyProtection="1">
      <alignment vertical="center"/>
      <protection locked="0"/>
    </xf>
    <xf numFmtId="6" fontId="2" fillId="0" borderId="48" xfId="1" applyNumberFormat="1" applyFont="1" applyFill="1" applyBorder="1" applyAlignment="1">
      <alignment vertical="center"/>
    </xf>
    <xf numFmtId="6" fontId="2" fillId="0" borderId="49" xfId="1" applyNumberFormat="1" applyFont="1" applyFill="1" applyBorder="1" applyAlignment="1">
      <alignment vertical="center"/>
    </xf>
    <xf numFmtId="0" fontId="3" fillId="0" borderId="34" xfId="1" applyFont="1" applyFill="1" applyBorder="1" applyAlignment="1">
      <alignment vertical="center"/>
    </xf>
    <xf numFmtId="0" fontId="3" fillId="0" borderId="35" xfId="1" applyFont="1" applyFill="1" applyBorder="1" applyAlignment="1">
      <alignment vertical="center"/>
    </xf>
    <xf numFmtId="6" fontId="3" fillId="0" borderId="36" xfId="1" applyNumberFormat="1" applyFont="1" applyFill="1" applyBorder="1" applyAlignment="1">
      <alignment vertical="center"/>
    </xf>
    <xf numFmtId="6" fontId="3" fillId="0" borderId="37" xfId="1" applyNumberFormat="1" applyFont="1" applyFill="1" applyBorder="1" applyAlignment="1">
      <alignment vertical="center"/>
    </xf>
    <xf numFmtId="0" fontId="2" fillId="3" borderId="6" xfId="1" applyFont="1" applyFill="1" applyBorder="1" applyAlignment="1">
      <alignment horizontal="center" vertical="center"/>
    </xf>
    <xf numFmtId="0" fontId="3" fillId="0" borderId="25" xfId="1" applyFont="1" applyFill="1" applyBorder="1" applyAlignment="1">
      <alignment vertical="center" wrapText="1"/>
    </xf>
    <xf numFmtId="0" fontId="3" fillId="0" borderId="53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4" fillId="0" borderId="0" xfId="0" applyFont="1" applyBorder="1"/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0" fontId="2" fillId="0" borderId="28" xfId="1" applyFont="1" applyFill="1" applyBorder="1" applyAlignment="1">
      <alignment vertical="center" wrapText="1"/>
    </xf>
    <xf numFmtId="0" fontId="4" fillId="0" borderId="28" xfId="0" applyFont="1" applyBorder="1"/>
    <xf numFmtId="164" fontId="3" fillId="0" borderId="28" xfId="1" applyNumberFormat="1" applyFont="1" applyFill="1" applyBorder="1" applyAlignment="1" applyProtection="1">
      <alignment horizontal="center" vertical="center"/>
      <protection locked="0"/>
    </xf>
    <xf numFmtId="0" fontId="4" fillId="0" borderId="54" xfId="0" applyFont="1" applyBorder="1"/>
    <xf numFmtId="164" fontId="3" fillId="0" borderId="55" xfId="1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/>
    <xf numFmtId="0" fontId="4" fillId="0" borderId="2" xfId="1" applyFont="1" applyFill="1" applyBorder="1" applyAlignment="1">
      <alignment horizontal="left" vertical="center" wrapText="1"/>
    </xf>
    <xf numFmtId="0" fontId="2" fillId="4" borderId="6" xfId="1" applyFont="1" applyFill="1" applyBorder="1" applyAlignment="1">
      <alignment horizontal="center" vertical="center"/>
    </xf>
    <xf numFmtId="0" fontId="1" fillId="4" borderId="6" xfId="1" applyFon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horizontal="left" vertical="center" wrapText="1"/>
    </xf>
    <xf numFmtId="0" fontId="1" fillId="0" borderId="2" xfId="1" applyFont="1" applyFill="1" applyBorder="1" applyAlignment="1">
      <alignment horizontal="left" vertical="center" wrapText="1"/>
    </xf>
    <xf numFmtId="0" fontId="8" fillId="0" borderId="27" xfId="0" applyFont="1" applyBorder="1" applyAlignment="1">
      <alignment vertical="center"/>
    </xf>
    <xf numFmtId="0" fontId="1" fillId="3" borderId="6" xfId="1" applyFont="1" applyFill="1" applyBorder="1" applyAlignment="1">
      <alignment horizontal="center" vertical="center"/>
    </xf>
    <xf numFmtId="49" fontId="1" fillId="0" borderId="11" xfId="1" applyNumberFormat="1" applyFont="1" applyFill="1" applyBorder="1" applyAlignment="1" applyProtection="1">
      <alignment horizontal="center" vertical="center"/>
      <protection locked="0"/>
    </xf>
    <xf numFmtId="0" fontId="3" fillId="0" borderId="6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" fillId="4" borderId="2" xfId="1" applyFont="1" applyFill="1" applyBorder="1" applyAlignment="1">
      <alignment horizontal="center" vertical="center"/>
    </xf>
    <xf numFmtId="49" fontId="1" fillId="0" borderId="10" xfId="1" applyNumberFormat="1" applyFont="1" applyFill="1" applyBorder="1" applyAlignment="1" applyProtection="1">
      <alignment horizontal="center" vertical="center"/>
      <protection locked="0"/>
    </xf>
    <xf numFmtId="49" fontId="1" fillId="0" borderId="8" xfId="1" applyNumberFormat="1" applyFont="1" applyFill="1" applyBorder="1" applyAlignment="1">
      <alignment horizontal="center" vertical="center"/>
    </xf>
    <xf numFmtId="0" fontId="1" fillId="0" borderId="15" xfId="1" applyFont="1" applyFill="1" applyBorder="1" applyAlignment="1">
      <alignment horizontal="left" vertical="center" wrapText="1"/>
    </xf>
    <xf numFmtId="49" fontId="1" fillId="0" borderId="16" xfId="1" applyNumberFormat="1" applyFont="1" applyFill="1" applyBorder="1" applyAlignment="1" applyProtection="1">
      <alignment horizontal="center" vertical="center" wrapText="1"/>
      <protection locked="0"/>
    </xf>
    <xf numFmtId="0" fontId="1" fillId="3" borderId="15" xfId="1" applyFont="1" applyFill="1" applyBorder="1" applyAlignment="1">
      <alignment horizontal="center" vertical="center"/>
    </xf>
    <xf numFmtId="0" fontId="8" fillId="0" borderId="0" xfId="0" applyFont="1"/>
    <xf numFmtId="0" fontId="7" fillId="0" borderId="0" xfId="1" applyFont="1"/>
    <xf numFmtId="0" fontId="7" fillId="0" borderId="0" xfId="1" applyFont="1" applyAlignment="1">
      <alignment vertical="center"/>
    </xf>
    <xf numFmtId="49" fontId="3" fillId="0" borderId="50" xfId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1" fillId="3" borderId="6" xfId="1" applyFont="1" applyFill="1" applyBorder="1" applyAlignment="1">
      <alignment horizontal="center" vertical="center"/>
    </xf>
    <xf numFmtId="0" fontId="1" fillId="4" borderId="6" xfId="1" applyFont="1" applyFill="1" applyBorder="1" applyAlignment="1">
      <alignment horizontal="center" vertical="center" wrapText="1"/>
    </xf>
    <xf numFmtId="49" fontId="1" fillId="0" borderId="11" xfId="1" applyNumberFormat="1" applyFont="1" applyFill="1" applyBorder="1" applyAlignment="1" applyProtection="1">
      <alignment horizontal="center" vertical="center"/>
      <protection locked="0"/>
    </xf>
    <xf numFmtId="0" fontId="1" fillId="2" borderId="60" xfId="1" applyFont="1" applyFill="1" applyBorder="1" applyAlignment="1">
      <alignment horizontal="left" vertical="center" wrapText="1"/>
    </xf>
    <xf numFmtId="0" fontId="1" fillId="3" borderId="2" xfId="1" applyFont="1" applyFill="1" applyBorder="1" applyAlignment="1">
      <alignment horizontal="center" vertical="center"/>
    </xf>
    <xf numFmtId="164" fontId="1" fillId="3" borderId="2" xfId="1" applyNumberFormat="1" applyFont="1" applyFill="1" applyBorder="1" applyAlignment="1">
      <alignment horizontal="center" vertical="center"/>
    </xf>
    <xf numFmtId="164" fontId="1" fillId="3" borderId="5" xfId="1" applyNumberFormat="1" applyFont="1" applyFill="1" applyBorder="1" applyAlignment="1">
      <alignment horizontal="center" vertical="center"/>
    </xf>
    <xf numFmtId="14" fontId="3" fillId="0" borderId="24" xfId="1" applyNumberFormat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49" fontId="1" fillId="0" borderId="10" xfId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left" vertical="center"/>
    </xf>
    <xf numFmtId="0" fontId="1" fillId="4" borderId="64" xfId="1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vertical="center"/>
    </xf>
    <xf numFmtId="164" fontId="2" fillId="0" borderId="6" xfId="1" applyNumberFormat="1" applyFont="1" applyFill="1" applyBorder="1" applyAlignment="1">
      <alignment vertical="center"/>
    </xf>
    <xf numFmtId="164" fontId="2" fillId="0" borderId="56" xfId="1" applyNumberFormat="1" applyFont="1" applyFill="1" applyBorder="1" applyAlignment="1">
      <alignment horizontal="right" vertical="center"/>
    </xf>
    <xf numFmtId="164" fontId="8" fillId="0" borderId="65" xfId="0" applyNumberFormat="1" applyFont="1" applyBorder="1" applyAlignment="1">
      <alignment horizontal="right" vertical="center"/>
    </xf>
    <xf numFmtId="164" fontId="3" fillId="0" borderId="65" xfId="1" applyNumberFormat="1" applyFont="1" applyFill="1" applyBorder="1" applyAlignment="1">
      <alignment vertical="center"/>
    </xf>
    <xf numFmtId="164" fontId="8" fillId="0" borderId="28" xfId="0" applyNumberFormat="1" applyFont="1" applyBorder="1" applyAlignment="1">
      <alignment vertical="center"/>
    </xf>
    <xf numFmtId="164" fontId="2" fillId="0" borderId="62" xfId="1" applyNumberFormat="1" applyFont="1" applyFill="1" applyBorder="1" applyAlignment="1">
      <alignment horizontal="right" vertical="center"/>
    </xf>
    <xf numFmtId="0" fontId="1" fillId="0" borderId="62" xfId="1" applyFont="1" applyFill="1" applyBorder="1" applyAlignment="1">
      <alignment vertical="center"/>
    </xf>
    <xf numFmtId="49" fontId="1" fillId="0" borderId="16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vertical="center" wrapText="1"/>
    </xf>
    <xf numFmtId="49" fontId="1" fillId="0" borderId="10" xfId="1" applyNumberFormat="1" applyFont="1" applyFill="1" applyBorder="1" applyAlignment="1">
      <alignment horizontal="center" vertical="center"/>
    </xf>
    <xf numFmtId="49" fontId="1" fillId="0" borderId="63" xfId="1" applyNumberFormat="1" applyFont="1" applyFill="1" applyBorder="1" applyAlignment="1">
      <alignment horizontal="center" vertical="center"/>
    </xf>
    <xf numFmtId="0" fontId="2" fillId="0" borderId="30" xfId="1" applyFont="1" applyFill="1" applyBorder="1" applyAlignment="1">
      <alignment horizontal="left" vertical="center" wrapText="1"/>
    </xf>
    <xf numFmtId="0" fontId="2" fillId="0" borderId="3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/>
    </xf>
    <xf numFmtId="0" fontId="2" fillId="0" borderId="40" xfId="1" applyFont="1" applyFill="1" applyBorder="1" applyAlignment="1">
      <alignment horizontal="left" vertical="center" wrapText="1"/>
    </xf>
    <xf numFmtId="0" fontId="2" fillId="0" borderId="41" xfId="1" applyFont="1" applyFill="1" applyBorder="1" applyAlignment="1">
      <alignment horizontal="left" vertical="center" wrapText="1"/>
    </xf>
    <xf numFmtId="0" fontId="3" fillId="0" borderId="40" xfId="1" applyFont="1" applyFill="1" applyBorder="1" applyAlignment="1">
      <alignment horizontal="left" vertical="center" wrapText="1"/>
    </xf>
    <xf numFmtId="0" fontId="3" fillId="0" borderId="41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left" vertical="center"/>
    </xf>
    <xf numFmtId="0" fontId="2" fillId="0" borderId="45" xfId="1" applyFont="1" applyFill="1" applyBorder="1" applyAlignment="1" applyProtection="1">
      <alignment horizontal="left" vertical="center" wrapText="1"/>
      <protection locked="0"/>
    </xf>
    <xf numFmtId="0" fontId="2" fillId="0" borderId="46" xfId="1" applyFont="1" applyFill="1" applyBorder="1" applyAlignment="1" applyProtection="1">
      <alignment horizontal="left" vertical="center" wrapText="1"/>
      <protection locked="0"/>
    </xf>
    <xf numFmtId="0" fontId="3" fillId="0" borderId="33" xfId="1" applyFont="1" applyFill="1" applyBorder="1" applyAlignment="1">
      <alignment horizontal="left" vertical="center" wrapText="1"/>
    </xf>
    <xf numFmtId="0" fontId="3" fillId="0" borderId="34" xfId="1" applyFont="1" applyFill="1" applyBorder="1" applyAlignment="1">
      <alignment horizontal="left" vertical="center" wrapText="1"/>
    </xf>
    <xf numFmtId="49" fontId="1" fillId="0" borderId="51" xfId="1" applyNumberFormat="1" applyFont="1" applyFill="1" applyBorder="1" applyAlignment="1" applyProtection="1">
      <alignment horizontal="center" vertical="center"/>
      <protection locked="0"/>
    </xf>
    <xf numFmtId="49" fontId="2" fillId="0" borderId="59" xfId="1" applyNumberFormat="1" applyFont="1" applyFill="1" applyBorder="1" applyAlignment="1" applyProtection="1">
      <alignment horizontal="center" vertical="center"/>
      <protection locked="0"/>
    </xf>
    <xf numFmtId="49" fontId="2" fillId="0" borderId="52" xfId="1" applyNumberFormat="1" applyFont="1" applyFill="1" applyBorder="1" applyAlignment="1">
      <alignment horizontal="center" vertical="center"/>
    </xf>
    <xf numFmtId="49" fontId="2" fillId="0" borderId="58" xfId="1" applyNumberFormat="1" applyFont="1" applyFill="1" applyBorder="1" applyAlignment="1">
      <alignment horizontal="center" vertical="center"/>
    </xf>
    <xf numFmtId="0" fontId="5" fillId="0" borderId="57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left" vertical="center"/>
    </xf>
    <xf numFmtId="0" fontId="3" fillId="0" borderId="27" xfId="1" applyFont="1" applyFill="1" applyBorder="1" applyAlignment="1">
      <alignment horizontal="center" vertical="center" wrapText="1"/>
    </xf>
    <xf numFmtId="0" fontId="3" fillId="0" borderId="28" xfId="1" applyFont="1" applyFill="1" applyBorder="1" applyAlignment="1">
      <alignment horizontal="center" vertical="center" wrapText="1"/>
    </xf>
    <xf numFmtId="49" fontId="2" fillId="0" borderId="10" xfId="1" applyNumberFormat="1" applyFont="1" applyFill="1" applyBorder="1" applyAlignment="1">
      <alignment horizontal="center" vertical="center"/>
    </xf>
    <xf numFmtId="49" fontId="2" fillId="0" borderId="14" xfId="1" applyNumberFormat="1" applyFont="1" applyFill="1" applyBorder="1" applyAlignment="1">
      <alignment horizontal="center" vertical="center"/>
    </xf>
    <xf numFmtId="49" fontId="1" fillId="0" borderId="11" xfId="1" applyNumberFormat="1" applyFont="1" applyFill="1" applyBorder="1" applyAlignment="1" applyProtection="1">
      <alignment horizontal="center" vertical="center"/>
      <protection locked="0"/>
    </xf>
    <xf numFmtId="49" fontId="2" fillId="0" borderId="50" xfId="1" applyNumberFormat="1" applyFont="1" applyFill="1" applyBorder="1" applyAlignment="1" applyProtection="1">
      <alignment horizontal="center" vertical="center"/>
      <protection locked="0"/>
    </xf>
    <xf numFmtId="0" fontId="0" fillId="0" borderId="5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64" fontId="3" fillId="0" borderId="6" xfId="1" applyNumberFormat="1" applyFont="1" applyFill="1" applyBorder="1" applyAlignment="1" applyProtection="1">
      <alignment horizontal="center" vertical="center"/>
      <protection locked="0"/>
    </xf>
  </cellXfs>
  <cellStyles count="3">
    <cellStyle name="Excel Built-in Normal" xfId="2"/>
    <cellStyle name="Normální" xfId="0" builtinId="0"/>
    <cellStyle name="normální 2" xfId="1"/>
  </cellStyles>
  <dxfs count="0"/>
  <tableStyles count="0" defaultTableStyle="TableStyleMedium9" defaultPivotStyle="PivotStyleLight16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zoomScale="115" zoomScaleNormal="115" workbookViewId="0">
      <selection activeCell="L24" sqref="L24"/>
    </sheetView>
  </sheetViews>
  <sheetFormatPr defaultColWidth="9.140625" defaultRowHeight="21" customHeight="1" x14ac:dyDescent="0.2"/>
  <cols>
    <col min="1" max="1" width="8.85546875" style="2" customWidth="1"/>
    <col min="2" max="2" width="44.42578125" style="2" customWidth="1"/>
    <col min="3" max="4" width="9.140625" style="2"/>
    <col min="5" max="5" width="15" style="2" customWidth="1"/>
    <col min="6" max="6" width="14.7109375" style="2" customWidth="1"/>
    <col min="7" max="7" width="15.28515625" style="2" customWidth="1"/>
    <col min="8" max="16384" width="9.140625" style="2"/>
  </cols>
  <sheetData>
    <row r="1" spans="1:8" ht="21" customHeight="1" x14ac:dyDescent="0.2">
      <c r="A1" s="39" t="s">
        <v>60</v>
      </c>
      <c r="B1" s="39"/>
      <c r="C1" s="1"/>
      <c r="E1" s="95"/>
      <c r="F1" s="96" t="s">
        <v>59</v>
      </c>
    </row>
    <row r="2" spans="1:8" ht="9" customHeight="1" thickBot="1" x14ac:dyDescent="0.25">
      <c r="A2" s="1"/>
      <c r="C2" s="1"/>
      <c r="D2" s="1"/>
      <c r="E2" s="1"/>
      <c r="F2" s="1"/>
      <c r="G2" s="1"/>
    </row>
    <row r="3" spans="1:8" ht="42" customHeight="1" thickBot="1" x14ac:dyDescent="0.3">
      <c r="A3" s="23"/>
      <c r="B3" s="20" t="s">
        <v>46</v>
      </c>
      <c r="C3" s="21" t="s">
        <v>0</v>
      </c>
      <c r="D3" s="22" t="s">
        <v>1</v>
      </c>
      <c r="E3" s="22" t="s">
        <v>2</v>
      </c>
      <c r="F3" s="22" t="s">
        <v>3</v>
      </c>
      <c r="G3" s="24" t="s">
        <v>22</v>
      </c>
      <c r="H3" s="77"/>
    </row>
    <row r="4" spans="1:8" ht="21" customHeight="1" x14ac:dyDescent="0.2">
      <c r="A4" s="25" t="s">
        <v>4</v>
      </c>
      <c r="B4" s="35" t="s">
        <v>5</v>
      </c>
      <c r="C4" s="36"/>
      <c r="D4" s="36"/>
      <c r="E4" s="36"/>
      <c r="F4" s="36"/>
      <c r="G4" s="37"/>
    </row>
    <row r="5" spans="1:8" ht="24" customHeight="1" x14ac:dyDescent="0.2">
      <c r="A5" s="142" t="s">
        <v>27</v>
      </c>
      <c r="B5" s="6" t="s">
        <v>24</v>
      </c>
      <c r="C5" s="18" t="s">
        <v>7</v>
      </c>
      <c r="D5" s="104">
        <v>3</v>
      </c>
      <c r="E5" s="7"/>
      <c r="F5" s="112">
        <f>D5*E5</f>
        <v>0</v>
      </c>
      <c r="G5" s="140" t="s">
        <v>70</v>
      </c>
    </row>
    <row r="6" spans="1:8" ht="25.5" customHeight="1" x14ac:dyDescent="0.2">
      <c r="A6" s="143"/>
      <c r="B6" s="82" t="s">
        <v>25</v>
      </c>
      <c r="C6" s="19" t="s">
        <v>8</v>
      </c>
      <c r="D6" s="105">
        <v>30</v>
      </c>
      <c r="E6" s="8"/>
      <c r="F6" s="112">
        <f t="shared" ref="F6:F12" si="0">D6*E6</f>
        <v>0</v>
      </c>
      <c r="G6" s="141"/>
    </row>
    <row r="7" spans="1:8" ht="35.25" customHeight="1" x14ac:dyDescent="0.25">
      <c r="A7" s="150" t="s">
        <v>28</v>
      </c>
      <c r="B7" s="78" t="s">
        <v>77</v>
      </c>
      <c r="C7" s="19" t="s">
        <v>6</v>
      </c>
      <c r="D7" s="14">
        <v>319</v>
      </c>
      <c r="E7" s="8"/>
      <c r="F7" s="112">
        <f t="shared" si="0"/>
        <v>0</v>
      </c>
      <c r="G7" s="152" t="s">
        <v>70</v>
      </c>
      <c r="H7" s="77"/>
    </row>
    <row r="8" spans="1:8" ht="31.5" customHeight="1" x14ac:dyDescent="0.2">
      <c r="A8" s="151"/>
      <c r="B8" s="82" t="s">
        <v>78</v>
      </c>
      <c r="C8" s="19" t="s">
        <v>6</v>
      </c>
      <c r="D8" s="103">
        <v>62</v>
      </c>
      <c r="E8" s="8"/>
      <c r="F8" s="112">
        <f t="shared" si="0"/>
        <v>0</v>
      </c>
      <c r="G8" s="153"/>
    </row>
    <row r="9" spans="1:8" ht="52.15" customHeight="1" x14ac:dyDescent="0.2">
      <c r="A9" s="123" t="s">
        <v>53</v>
      </c>
      <c r="B9" s="81" t="s">
        <v>54</v>
      </c>
      <c r="C9" s="80" t="s">
        <v>42</v>
      </c>
      <c r="D9" s="84">
        <v>91</v>
      </c>
      <c r="E9" s="156"/>
      <c r="F9" s="112">
        <f t="shared" si="0"/>
        <v>0</v>
      </c>
      <c r="G9" s="85" t="s">
        <v>70</v>
      </c>
    </row>
    <row r="10" spans="1:8" ht="23.45" customHeight="1" x14ac:dyDescent="0.2">
      <c r="A10" s="124"/>
      <c r="B10" s="82" t="s">
        <v>51</v>
      </c>
      <c r="C10" s="111" t="s">
        <v>42</v>
      </c>
      <c r="D10" s="84">
        <v>23</v>
      </c>
      <c r="E10" s="156"/>
      <c r="F10" s="112">
        <f t="shared" si="0"/>
        <v>0</v>
      </c>
      <c r="G10" s="85" t="s">
        <v>70</v>
      </c>
    </row>
    <row r="11" spans="1:8" ht="21" customHeight="1" x14ac:dyDescent="0.25">
      <c r="A11" s="109" t="s">
        <v>29</v>
      </c>
      <c r="B11" s="102" t="s">
        <v>43</v>
      </c>
      <c r="C11" s="100" t="s">
        <v>6</v>
      </c>
      <c r="D11" s="99">
        <v>381</v>
      </c>
      <c r="E11" s="156"/>
      <c r="F11" s="112">
        <f t="shared" si="0"/>
        <v>0</v>
      </c>
      <c r="G11" s="101" t="s">
        <v>70</v>
      </c>
      <c r="H11" s="98"/>
    </row>
    <row r="12" spans="1:8" ht="24.75" customHeight="1" x14ac:dyDescent="0.2">
      <c r="A12" s="28" t="s">
        <v>30</v>
      </c>
      <c r="B12" s="29" t="s">
        <v>26</v>
      </c>
      <c r="C12" s="30" t="s">
        <v>6</v>
      </c>
      <c r="D12" s="31">
        <v>381</v>
      </c>
      <c r="E12" s="32"/>
      <c r="F12" s="113">
        <f t="shared" si="0"/>
        <v>0</v>
      </c>
      <c r="G12" s="120" t="s">
        <v>71</v>
      </c>
    </row>
    <row r="13" spans="1:8" ht="37.5" customHeight="1" thickBot="1" x14ac:dyDescent="0.25">
      <c r="A13" s="148" t="s">
        <v>49</v>
      </c>
      <c r="B13" s="149"/>
      <c r="C13" s="40"/>
      <c r="D13" s="40"/>
      <c r="E13" s="41"/>
      <c r="F13" s="116">
        <f>SUM(F5:F12)</f>
        <v>0</v>
      </c>
      <c r="G13" s="106">
        <v>43251</v>
      </c>
    </row>
    <row r="14" spans="1:8" ht="21" customHeight="1" x14ac:dyDescent="0.2">
      <c r="A14" s="25" t="s">
        <v>31</v>
      </c>
      <c r="B14" s="35" t="s">
        <v>11</v>
      </c>
      <c r="C14" s="36"/>
      <c r="D14" s="36"/>
      <c r="E14" s="26"/>
      <c r="F14" s="26"/>
      <c r="G14" s="27"/>
    </row>
    <row r="15" spans="1:8" ht="32.25" customHeight="1" x14ac:dyDescent="0.2">
      <c r="A15" s="3" t="s">
        <v>32</v>
      </c>
      <c r="B15" s="4" t="s">
        <v>20</v>
      </c>
      <c r="C15" s="17" t="s">
        <v>6</v>
      </c>
      <c r="D15" s="15">
        <v>373</v>
      </c>
      <c r="E15" s="5"/>
      <c r="F15" s="114">
        <f>D15*E15</f>
        <v>0</v>
      </c>
      <c r="G15" s="140" t="s">
        <v>72</v>
      </c>
    </row>
    <row r="16" spans="1:8" ht="43.9" customHeight="1" x14ac:dyDescent="0.2">
      <c r="A16" s="89" t="s">
        <v>33</v>
      </c>
      <c r="B16" s="81" t="s">
        <v>73</v>
      </c>
      <c r="C16" s="19" t="s">
        <v>6</v>
      </c>
      <c r="D16" s="14">
        <v>30</v>
      </c>
      <c r="E16" s="8"/>
      <c r="F16" s="112">
        <f t="shared" ref="F16:F20" si="1">D16*E16</f>
        <v>0</v>
      </c>
      <c r="G16" s="154"/>
    </row>
    <row r="17" spans="1:7" ht="58.9" customHeight="1" x14ac:dyDescent="0.2">
      <c r="A17" s="90" t="s">
        <v>34</v>
      </c>
      <c r="B17" s="82" t="s">
        <v>74</v>
      </c>
      <c r="C17" s="19" t="s">
        <v>9</v>
      </c>
      <c r="D17" s="14">
        <v>50</v>
      </c>
      <c r="E17" s="8"/>
      <c r="F17" s="112">
        <f t="shared" si="1"/>
        <v>0</v>
      </c>
      <c r="G17" s="154"/>
    </row>
    <row r="18" spans="1:7" ht="45" customHeight="1" x14ac:dyDescent="0.2">
      <c r="A18" s="90" t="s">
        <v>35</v>
      </c>
      <c r="B18" s="82" t="s">
        <v>75</v>
      </c>
      <c r="C18" s="19" t="s">
        <v>9</v>
      </c>
      <c r="D18" s="14">
        <v>10</v>
      </c>
      <c r="E18" s="8"/>
      <c r="F18" s="112">
        <f t="shared" si="1"/>
        <v>0</v>
      </c>
      <c r="G18" s="155"/>
    </row>
    <row r="19" spans="1:7" ht="37.5" customHeight="1" x14ac:dyDescent="0.2">
      <c r="A19" s="38" t="s">
        <v>36</v>
      </c>
      <c r="B19" s="82" t="s">
        <v>52</v>
      </c>
      <c r="C19" s="19" t="s">
        <v>6</v>
      </c>
      <c r="D19" s="14">
        <v>373</v>
      </c>
      <c r="E19" s="8"/>
      <c r="F19" s="112">
        <f t="shared" si="1"/>
        <v>0</v>
      </c>
      <c r="G19" s="97" t="s">
        <v>61</v>
      </c>
    </row>
    <row r="20" spans="1:7" ht="25.5" x14ac:dyDescent="0.2">
      <c r="A20" s="28" t="s">
        <v>37</v>
      </c>
      <c r="B20" s="91" t="s">
        <v>57</v>
      </c>
      <c r="C20" s="30" t="s">
        <v>10</v>
      </c>
      <c r="D20" s="93">
        <v>2</v>
      </c>
      <c r="E20" s="32"/>
      <c r="F20" s="113">
        <f t="shared" si="1"/>
        <v>0</v>
      </c>
      <c r="G20" s="34" t="s">
        <v>23</v>
      </c>
    </row>
    <row r="21" spans="1:7" ht="52.5" customHeight="1" thickBot="1" x14ac:dyDescent="0.25">
      <c r="A21" s="148" t="s">
        <v>47</v>
      </c>
      <c r="B21" s="149"/>
      <c r="C21" s="66"/>
      <c r="D21" s="66"/>
      <c r="E21" s="67"/>
      <c r="F21" s="115">
        <f>SUM(F15:F20)</f>
        <v>0</v>
      </c>
      <c r="G21" s="33"/>
    </row>
    <row r="22" spans="1:7" ht="38.25" x14ac:dyDescent="0.2">
      <c r="A22" s="25" t="s">
        <v>40</v>
      </c>
      <c r="B22" s="42" t="s">
        <v>21</v>
      </c>
      <c r="C22" s="88" t="s">
        <v>6</v>
      </c>
      <c r="D22" s="14">
        <v>381</v>
      </c>
      <c r="E22" s="36"/>
      <c r="F22" s="118">
        <f>D22*E22</f>
        <v>0</v>
      </c>
      <c r="G22" s="92" t="s">
        <v>58</v>
      </c>
    </row>
    <row r="23" spans="1:7" ht="29.25" customHeight="1" thickBot="1" x14ac:dyDescent="0.25">
      <c r="A23" s="148" t="s">
        <v>41</v>
      </c>
      <c r="B23" s="149"/>
      <c r="C23" s="40"/>
      <c r="D23" s="40"/>
      <c r="E23" s="41"/>
      <c r="F23" s="117">
        <f>F22</f>
        <v>0</v>
      </c>
      <c r="G23" s="76"/>
    </row>
    <row r="24" spans="1:7" ht="102" x14ac:dyDescent="0.2">
      <c r="A24" s="86" t="s">
        <v>44</v>
      </c>
      <c r="B24" s="87" t="s">
        <v>76</v>
      </c>
      <c r="C24" s="79" t="s">
        <v>9</v>
      </c>
      <c r="D24" s="65">
        <v>30</v>
      </c>
      <c r="E24" s="69"/>
      <c r="F24" s="119">
        <f>D24*E24</f>
        <v>0</v>
      </c>
      <c r="G24" s="92" t="s">
        <v>55</v>
      </c>
    </row>
    <row r="25" spans="1:7" ht="36.75" customHeight="1" thickBot="1" x14ac:dyDescent="0.25">
      <c r="A25" s="83" t="s">
        <v>48</v>
      </c>
      <c r="B25" s="72"/>
      <c r="C25" s="40"/>
      <c r="D25" s="73"/>
      <c r="E25" s="74"/>
      <c r="F25" s="115">
        <f>F24</f>
        <v>0</v>
      </c>
      <c r="G25" s="75"/>
    </row>
    <row r="26" spans="1:7" ht="121.5" customHeight="1" x14ac:dyDescent="0.2">
      <c r="A26" s="69"/>
      <c r="B26" s="69"/>
      <c r="C26" s="68"/>
      <c r="D26" s="68"/>
      <c r="E26" s="68"/>
      <c r="F26" s="70"/>
      <c r="G26" s="71"/>
    </row>
    <row r="27" spans="1:7" ht="21" customHeight="1" thickBot="1" x14ac:dyDescent="0.25">
      <c r="A27" s="9"/>
      <c r="B27" s="10"/>
      <c r="C27" s="1"/>
      <c r="D27" s="1"/>
      <c r="E27" s="11"/>
      <c r="F27" s="1"/>
      <c r="G27" s="11"/>
    </row>
    <row r="28" spans="1:7" ht="54" customHeight="1" x14ac:dyDescent="0.2">
      <c r="A28" s="127" t="s">
        <v>12</v>
      </c>
      <c r="B28" s="128"/>
      <c r="C28" s="43"/>
      <c r="D28" s="43"/>
      <c r="E28" s="43"/>
      <c r="F28" s="43"/>
      <c r="G28" s="44"/>
    </row>
    <row r="29" spans="1:7" ht="32.1" customHeight="1" x14ac:dyDescent="0.2">
      <c r="A29" s="125" t="s">
        <v>50</v>
      </c>
      <c r="B29" s="126"/>
      <c r="C29" s="45"/>
      <c r="D29" s="45"/>
      <c r="E29" s="46"/>
      <c r="F29" s="47">
        <f>F13</f>
        <v>0</v>
      </c>
      <c r="G29" s="48"/>
    </row>
    <row r="30" spans="1:7" ht="32.1" customHeight="1" x14ac:dyDescent="0.2">
      <c r="A30" s="131" t="s">
        <v>38</v>
      </c>
      <c r="B30" s="132"/>
      <c r="C30" s="49"/>
      <c r="D30" s="49"/>
      <c r="E30" s="50"/>
      <c r="F30" s="51">
        <f>F21</f>
        <v>0</v>
      </c>
      <c r="G30" s="52"/>
    </row>
    <row r="31" spans="1:7" ht="32.1" customHeight="1" x14ac:dyDescent="0.2">
      <c r="A31" s="131" t="s">
        <v>39</v>
      </c>
      <c r="B31" s="132"/>
      <c r="C31" s="49"/>
      <c r="D31" s="49"/>
      <c r="E31" s="50"/>
      <c r="F31" s="51">
        <f>F22</f>
        <v>0</v>
      </c>
      <c r="G31" s="52"/>
    </row>
    <row r="32" spans="1:7" ht="32.1" customHeight="1" x14ac:dyDescent="0.2">
      <c r="A32" s="131" t="s">
        <v>45</v>
      </c>
      <c r="B32" s="132"/>
      <c r="C32" s="49"/>
      <c r="D32" s="49"/>
      <c r="E32" s="50"/>
      <c r="F32" s="51">
        <f>F24</f>
        <v>0</v>
      </c>
      <c r="G32" s="52"/>
    </row>
    <row r="33" spans="1:7" ht="32.1" customHeight="1" x14ac:dyDescent="0.2">
      <c r="A33" s="133" t="s">
        <v>17</v>
      </c>
      <c r="B33" s="134"/>
      <c r="C33" s="53"/>
      <c r="D33" s="53"/>
      <c r="E33" s="54"/>
      <c r="F33" s="55">
        <f>SUM(F29:F32)</f>
        <v>0</v>
      </c>
      <c r="G33" s="56"/>
    </row>
    <row r="34" spans="1:7" ht="32.1" customHeight="1" thickBot="1" x14ac:dyDescent="0.25">
      <c r="A34" s="136" t="s">
        <v>19</v>
      </c>
      <c r="B34" s="137"/>
      <c r="C34" s="57"/>
      <c r="D34" s="57"/>
      <c r="E34" s="58"/>
      <c r="F34" s="59">
        <f>F33/100*21</f>
        <v>0</v>
      </c>
      <c r="G34" s="60"/>
    </row>
    <row r="35" spans="1:7" ht="32.1" customHeight="1" thickBot="1" x14ac:dyDescent="0.25">
      <c r="A35" s="138" t="s">
        <v>18</v>
      </c>
      <c r="B35" s="139"/>
      <c r="C35" s="61"/>
      <c r="D35" s="61"/>
      <c r="E35" s="62"/>
      <c r="F35" s="63">
        <f>F33+F34</f>
        <v>0</v>
      </c>
      <c r="G35" s="64"/>
    </row>
    <row r="36" spans="1:7" ht="21" customHeight="1" x14ac:dyDescent="0.2">
      <c r="A36" s="144"/>
      <c r="B36" s="144"/>
      <c r="C36" s="144"/>
      <c r="D36" s="144"/>
      <c r="E36" s="144"/>
      <c r="F36" s="144"/>
      <c r="G36" s="144"/>
    </row>
    <row r="37" spans="1:7" ht="21" customHeight="1" x14ac:dyDescent="0.2">
      <c r="A37" s="16"/>
      <c r="B37" s="16"/>
      <c r="C37" s="16"/>
      <c r="D37" s="16"/>
      <c r="E37" s="16"/>
      <c r="F37" s="16"/>
      <c r="G37" s="16"/>
    </row>
    <row r="38" spans="1:7" ht="21" customHeight="1" x14ac:dyDescent="0.2">
      <c r="A38" s="135" t="s">
        <v>62</v>
      </c>
      <c r="B38" s="129"/>
      <c r="C38" s="129" t="s">
        <v>16</v>
      </c>
      <c r="D38" s="129"/>
      <c r="E38" s="129"/>
      <c r="F38" s="129"/>
      <c r="G38" s="129"/>
    </row>
    <row r="39" spans="1:7" ht="21" customHeight="1" x14ac:dyDescent="0.2">
      <c r="A39" s="12"/>
      <c r="B39" s="13"/>
      <c r="C39" s="11"/>
      <c r="D39" s="1"/>
      <c r="E39" s="13"/>
      <c r="F39" s="1"/>
      <c r="G39" s="13"/>
    </row>
    <row r="40" spans="1:7" s="94" customFormat="1" ht="21" customHeight="1" x14ac:dyDescent="0.2">
      <c r="A40" s="147" t="s">
        <v>65</v>
      </c>
      <c r="B40" s="147"/>
      <c r="C40" s="147" t="s">
        <v>13</v>
      </c>
      <c r="D40" s="147"/>
      <c r="E40" s="147"/>
      <c r="F40" s="147"/>
      <c r="G40" s="147"/>
    </row>
    <row r="41" spans="1:7" ht="21" customHeight="1" x14ac:dyDescent="0.2">
      <c r="A41" s="12"/>
      <c r="B41" s="12"/>
      <c r="D41" s="11"/>
      <c r="E41" s="12"/>
      <c r="F41" s="11"/>
      <c r="G41" s="12"/>
    </row>
    <row r="42" spans="1:7" ht="21" customHeight="1" x14ac:dyDescent="0.2">
      <c r="A42" s="130" t="s">
        <v>14</v>
      </c>
      <c r="B42" s="130"/>
      <c r="C42" s="130" t="s">
        <v>15</v>
      </c>
      <c r="D42" s="130"/>
      <c r="E42" s="130"/>
      <c r="F42" s="130"/>
      <c r="G42" s="130"/>
    </row>
    <row r="43" spans="1:7" ht="27" customHeight="1" x14ac:dyDescent="0.2">
      <c r="A43" s="121" t="s">
        <v>63</v>
      </c>
      <c r="B43" s="122"/>
      <c r="C43" s="145" t="s">
        <v>56</v>
      </c>
      <c r="D43" s="146"/>
      <c r="E43" s="146"/>
      <c r="F43" s="146"/>
      <c r="G43" s="146"/>
    </row>
    <row r="44" spans="1:7" ht="21" customHeight="1" x14ac:dyDescent="0.2">
      <c r="A44" s="135" t="s">
        <v>64</v>
      </c>
      <c r="B44" s="129"/>
    </row>
    <row r="45" spans="1:7" ht="21" customHeight="1" x14ac:dyDescent="0.2">
      <c r="A45" s="110"/>
      <c r="B45" s="108"/>
    </row>
    <row r="46" spans="1:7" ht="21" customHeight="1" x14ac:dyDescent="0.2">
      <c r="A46" s="107" t="s">
        <v>66</v>
      </c>
      <c r="B46" s="108"/>
    </row>
    <row r="47" spans="1:7" ht="21" customHeight="1" x14ac:dyDescent="0.2">
      <c r="A47" s="110"/>
      <c r="B47" s="108"/>
    </row>
    <row r="48" spans="1:7" ht="21" customHeight="1" x14ac:dyDescent="0.2">
      <c r="A48" s="110" t="s">
        <v>69</v>
      </c>
      <c r="B48" s="108"/>
    </row>
    <row r="49" spans="1:2" ht="21" customHeight="1" x14ac:dyDescent="0.2">
      <c r="A49" s="121" t="s">
        <v>67</v>
      </c>
      <c r="B49" s="121"/>
    </row>
    <row r="50" spans="1:2" ht="21" customHeight="1" x14ac:dyDescent="0.2">
      <c r="A50" s="121" t="s">
        <v>68</v>
      </c>
      <c r="B50" s="121"/>
    </row>
  </sheetData>
  <mergeCells count="29">
    <mergeCell ref="A49:B49"/>
    <mergeCell ref="A50:B50"/>
    <mergeCell ref="G5:G6"/>
    <mergeCell ref="A5:A6"/>
    <mergeCell ref="A36:G36"/>
    <mergeCell ref="C43:G43"/>
    <mergeCell ref="A40:B40"/>
    <mergeCell ref="A23:B23"/>
    <mergeCell ref="C40:G40"/>
    <mergeCell ref="C42:G42"/>
    <mergeCell ref="A21:B21"/>
    <mergeCell ref="A7:A8"/>
    <mergeCell ref="G7:G8"/>
    <mergeCell ref="A13:B13"/>
    <mergeCell ref="G15:G18"/>
    <mergeCell ref="A44:B44"/>
    <mergeCell ref="A43:B43"/>
    <mergeCell ref="A9:A10"/>
    <mergeCell ref="A29:B29"/>
    <mergeCell ref="A28:B28"/>
    <mergeCell ref="C38:G38"/>
    <mergeCell ref="A42:B42"/>
    <mergeCell ref="A30:B30"/>
    <mergeCell ref="A32:B32"/>
    <mergeCell ref="A33:B33"/>
    <mergeCell ref="A38:B38"/>
    <mergeCell ref="A34:B34"/>
    <mergeCell ref="A35:B35"/>
    <mergeCell ref="A31:B31"/>
  </mergeCells>
  <pageMargins left="0.70866141732283472" right="0.70866141732283472" top="0.78740157480314965" bottom="0.78740157480314965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MZe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tichaj</dc:creator>
  <cp:lastModifiedBy>Minářová Hana Ing.</cp:lastModifiedBy>
  <cp:lastPrinted>2016-08-31T06:22:30Z</cp:lastPrinted>
  <dcterms:created xsi:type="dcterms:W3CDTF">2013-07-10T06:31:46Z</dcterms:created>
  <dcterms:modified xsi:type="dcterms:W3CDTF">2016-09-02T11:47:30Z</dcterms:modified>
</cp:coreProperties>
</file>