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16\Buk pod Boubínem\zadávací dokumentace\"/>
    </mc:Choice>
  </mc:AlternateContent>
  <bookViews>
    <workbookView xWindow="0" yWindow="168" windowWidth="14232" windowHeight="7620" activeTab="1"/>
  </bookViews>
  <sheets>
    <sheet name="Graf1" sheetId="4" r:id="rId1"/>
    <sheet name="List1" sheetId="1" r:id="rId2"/>
    <sheet name="List2" sheetId="2" r:id="rId3"/>
    <sheet name="List3" sheetId="3" r:id="rId4"/>
  </sheets>
  <calcPr calcId="152511"/>
</workbook>
</file>

<file path=xl/calcChain.xml><?xml version="1.0" encoding="utf-8"?>
<calcChain xmlns="http://schemas.openxmlformats.org/spreadsheetml/2006/main">
  <c r="F5" i="1" l="1"/>
  <c r="F6" i="1"/>
  <c r="F7" i="1"/>
  <c r="F8" i="1"/>
  <c r="F11" i="1"/>
  <c r="F12" i="1"/>
  <c r="F13" i="1"/>
  <c r="F16" i="1"/>
  <c r="F19" i="1"/>
  <c r="F21" i="1"/>
  <c r="F22" i="1"/>
  <c r="F26" i="1" s="1"/>
  <c r="F35" i="1" s="1"/>
  <c r="F23" i="1"/>
  <c r="F25" i="1"/>
  <c r="F27" i="1"/>
  <c r="F28" i="1" s="1"/>
  <c r="F36" i="1" s="1"/>
  <c r="F29" i="1"/>
  <c r="F30" i="1" s="1"/>
  <c r="F37" i="1" s="1"/>
  <c r="F17" i="1" l="1"/>
  <c r="F34" i="1" s="1"/>
  <c r="F38" i="1" s="1"/>
  <c r="F39" i="1" l="1"/>
  <c r="F40" i="1" s="1"/>
</calcChain>
</file>

<file path=xl/sharedStrings.xml><?xml version="1.0" encoding="utf-8"?>
<sst xmlns="http://schemas.openxmlformats.org/spreadsheetml/2006/main" count="87" uniqueCount="71">
  <si>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</si>
  <si>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</si>
  <si>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</si>
  <si>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</si>
  <si>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</si>
  <si>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</si>
  <si>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</si>
  <si>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</si>
  <si>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</si>
  <si>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</si>
  <si>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</si>
  <si>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</si>
  <si>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</si>
  <si>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</si>
  <si>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</si>
  <si>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</si>
  <si>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</si>
  <si>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</si>
  <si>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</si>
  <si>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</si>
  <si>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</si>
  <si>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</si>
  <si>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</si>
  <si>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</si>
  <si>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</si>
  <si>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</si>
  <si>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</si>
  <si>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</si>
  <si>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</si>
  <si>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</si>
  <si>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</si>
  <si>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</si>
  <si>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</si>
  <si>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</si>
  <si>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</si>
  <si>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</si>
  <si>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</si>
  <si>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</si>
  <si>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</si>
  <si>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</si>
  <si>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</si>
  <si>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</si>
  <si>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</si>
  <si>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</si>
  <si>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</si>
  <si>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</si>
  <si>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</si>
  <si>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</si>
  <si>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</si>
  <si>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</si>
  <si>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</si>
  <si>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</si>
  <si>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</si>
  <si>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</si>
  <si>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</si>
  <si>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</si>
  <si>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</si>
  <si>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do 3 měsíců nabytí PM 1.rozhodnutí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</si>
  <si>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</si>
  <si>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Potřebné podélné profily, příčné řezy a podrobné situace liniových staveb PSZ pro stanovení plochy záboru půdy stavbami</t>
  </si>
  <si>
    <r>
      <t>Předložení aktuální dokumentace návrhu KoPÚ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</si>
  <si>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</si>
  <si>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Vytyčení pozemků dle zapsané DKM celkem (3.4.) bez DPH v Kč </t>
  </si>
  <si>
    <t>Výškopisné zaměření zájmového území v obvodu KoPÚ v trvalých a mimo trvalé porosty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</si>
  <si>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</si>
  <si>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</si>
  <si>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>1) Termín doplní uchazeč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</si>
  <si>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v trvalých porostech</t>
    </r>
  </si>
  <si>
    <t>Položkový výkaz činností - Příloha ke Smlouvě o dílo - KoPÚ Lipovice</t>
  </si>
  <si>
    <t>31.7.2019</t>
  </si>
  <si>
    <t>Buk pod Boubínem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</si>
</sst>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3" formatCode="_-* #,##0.00\ _K_č_-;\-* #,##0.00\ _K_č_-;_-* &quot;-&quot;??\ _K_č_-;_-@_-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2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7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0" fontId="3" fillId="0" borderId="19" xfId="1" applyFont="1" applyFill="1" applyBorder="1" applyAlignment="1">
      <alignment horizontal="center" vertical="center" wrapText="1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left" vertical="center" wrapText="1"/>
    </xf>
    <xf numFmtId="0" fontId="2" fillId="4" borderId="13" xfId="1" applyFont="1" applyFill="1" applyBorder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164" fontId="2" fillId="0" borderId="13" xfId="1" applyNumberFormat="1" applyFont="1" applyFill="1" applyBorder="1" applyAlignment="1">
      <alignment horizontal="right" vertical="center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7" xfId="1" applyFont="1" applyFill="1" applyBorder="1" applyAlignment="1">
      <alignment vertical="center" wrapText="1"/>
    </xf>
    <xf numFmtId="0" fontId="3" fillId="0" borderId="28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164" fontId="2" fillId="0" borderId="16" xfId="1" applyNumberFormat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2" fillId="0" borderId="45" xfId="1" applyFont="1" applyFill="1" applyBorder="1" applyAlignment="1" applyProtection="1">
      <alignment vertical="center"/>
      <protection locked="0"/>
    </xf>
    <xf numFmtId="0" fontId="2" fillId="0" borderId="46" xfId="1" applyFont="1" applyFill="1" applyBorder="1" applyAlignment="1" applyProtection="1">
      <alignment vertical="center"/>
      <protection locked="0"/>
    </xf>
    <xf numFmtId="6" fontId="2" fillId="0" borderId="47" xfId="1" applyNumberFormat="1" applyFont="1" applyFill="1" applyBorder="1" applyAlignment="1">
      <alignment vertical="center"/>
    </xf>
    <xf numFmtId="6" fontId="2" fillId="0" borderId="48" xfId="1" applyNumberFormat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vertical="center" wrapText="1"/>
    </xf>
    <xf numFmtId="0" fontId="3" fillId="0" borderId="5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27" xfId="0" applyFont="1" applyBorder="1"/>
    <xf numFmtId="164" fontId="3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52" xfId="0" applyFont="1" applyBorder="1"/>
    <xf numFmtId="164" fontId="3" fillId="0" borderId="53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1" fillId="3" borderId="5" xfId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57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 applyProtection="1">
      <alignment horizontal="center" vertical="center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49" fontId="1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3" xfId="1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164" fontId="2" fillId="0" borderId="3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13" xfId="1" applyNumberFormat="1" applyFont="1" applyFill="1" applyBorder="1" applyAlignment="1">
      <alignment vertical="center"/>
    </xf>
    <xf numFmtId="164" fontId="8" fillId="0" borderId="24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 vertical="center"/>
    </xf>
    <xf numFmtId="49" fontId="3" fillId="0" borderId="22" xfId="1" applyNumberFormat="1" applyFont="1" applyFill="1" applyBorder="1" applyAlignment="1" applyProtection="1">
      <alignment horizontal="center" vertical="center"/>
      <protection locked="0"/>
    </xf>
    <xf numFmtId="1" fontId="8" fillId="0" borderId="27" xfId="3" applyNumberFormat="1" applyFont="1" applyBorder="1" applyAlignment="1">
      <alignment horizontal="center"/>
    </xf>
    <xf numFmtId="164" fontId="1" fillId="3" borderId="4" xfId="1" applyNumberFormat="1" applyFont="1" applyFill="1" applyBorder="1" applyAlignment="1">
      <alignment horizontal="center" vertical="center"/>
    </xf>
    <xf numFmtId="164" fontId="1" fillId="3" borderId="2" xfId="1" applyNumberFormat="1" applyFont="1" applyFill="1" applyBorder="1" applyAlignment="1">
      <alignment horizontal="center" vertical="center"/>
    </xf>
    <xf numFmtId="0" fontId="1" fillId="4" borderId="13" xfId="1" applyFont="1" applyFill="1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horizontal="left"/>
    </xf>
    <xf numFmtId="0" fontId="10" fillId="0" borderId="0" xfId="0" applyFont="1" applyAlignment="1"/>
    <xf numFmtId="0" fontId="4" fillId="0" borderId="0" xfId="0" applyFont="1" applyAlignment="1"/>
    <xf numFmtId="43" fontId="3" fillId="0" borderId="24" xfId="3" applyFont="1" applyFill="1" applyBorder="1" applyAlignment="1">
      <alignment horizontal="right"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56" xfId="1" applyNumberFormat="1" applyFont="1" applyFill="1" applyBorder="1" applyAlignment="1" applyProtection="1">
      <alignment horizontal="center" vertical="center"/>
      <protection locked="0"/>
    </xf>
    <xf numFmtId="49" fontId="1" fillId="0" borderId="58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>
      <alignment vertical="center" wrapText="1"/>
    </xf>
    <xf numFmtId="0" fontId="4" fillId="0" borderId="60" xfId="1" applyFont="1" applyFill="1" applyBorder="1" applyAlignment="1">
      <alignment vertical="center" wrapText="1"/>
    </xf>
    <xf numFmtId="0" fontId="4" fillId="0" borderId="4" xfId="1" applyFont="1" applyFill="1" applyBorder="1" applyAlignment="1">
      <alignment vertical="center" wrapText="1"/>
    </xf>
    <xf numFmtId="0" fontId="2" fillId="4" borderId="5" xfId="1" applyFont="1" applyFill="1" applyBorder="1" applyAlignment="1">
      <alignment horizontal="center" vertical="center"/>
    </xf>
    <xf numFmtId="0" fontId="2" fillId="4" borderId="60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2" fillId="3" borderId="60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3" fillId="0" borderId="60" xfId="1" applyNumberFormat="1" applyFont="1" applyFill="1" applyBorder="1" applyAlignment="1" applyProtection="1">
      <alignment horizontal="center" vertical="center"/>
      <protection locked="0"/>
    </xf>
    <xf numFmtId="164" fontId="3" fillId="0" borderId="4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vertical="center"/>
    </xf>
    <xf numFmtId="164" fontId="2" fillId="0" borderId="60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0" fontId="1" fillId="2" borderId="5" xfId="1" applyFont="1" applyFill="1" applyBorder="1" applyAlignment="1">
      <alignment horizontal="left" vertical="center" wrapText="1"/>
    </xf>
    <xf numFmtId="0" fontId="1" fillId="2" borderId="60" xfId="1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horizontal="left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4" borderId="60" xfId="1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60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right" vertical="center"/>
    </xf>
    <xf numFmtId="164" fontId="1" fillId="0" borderId="60" xfId="1" applyNumberFormat="1" applyFont="1" applyFill="1" applyBorder="1" applyAlignment="1">
      <alignment horizontal="right" vertical="center"/>
    </xf>
    <xf numFmtId="164" fontId="1" fillId="0" borderId="4" xfId="1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2" fillId="0" borderId="0" xfId="1" applyFont="1" applyFill="1" applyBorder="1" applyAlignment="1">
      <alignment horizontal="left"/>
    </xf>
    <xf numFmtId="0" fontId="2" fillId="0" borderId="39" xfId="1" applyFont="1" applyFill="1" applyBorder="1" applyAlignment="1">
      <alignment horizontal="left" vertical="center" wrapText="1"/>
    </xf>
    <xf numFmtId="0" fontId="2" fillId="0" borderId="40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32" xfId="1" applyFont="1" applyFill="1" applyBorder="1" applyAlignment="1">
      <alignment horizontal="left" vertical="center" wrapText="1"/>
    </xf>
    <xf numFmtId="0" fontId="3" fillId="0" borderId="33" xfId="1" applyFont="1" applyFill="1" applyBorder="1" applyAlignment="1">
      <alignment horizontal="left" vertical="center" wrapText="1"/>
    </xf>
    <xf numFmtId="49" fontId="1" fillId="0" borderId="49" xfId="1" applyNumberFormat="1" applyFont="1" applyFill="1" applyBorder="1" applyAlignment="1" applyProtection="1">
      <alignment horizontal="center" vertical="center"/>
      <protection locked="0"/>
    </xf>
    <xf numFmtId="49" fontId="2" fillId="0" borderId="56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>
      <alignment horizontal="center" vertical="center"/>
    </xf>
    <xf numFmtId="49" fontId="2" fillId="0" borderId="55" xfId="1" applyNumberFormat="1" applyFont="1" applyFill="1" applyBorder="1" applyAlignment="1">
      <alignment horizontal="center" vertical="center"/>
    </xf>
    <xf numFmtId="0" fontId="5" fillId="0" borderId="54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49" fontId="1" fillId="0" borderId="8" xfId="1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29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49" fontId="2" fillId="0" borderId="8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1" fillId="0" borderId="55" xfId="1" applyNumberFormat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5" xfId="1" applyNumberFormat="1" applyFont="1" applyFill="1" applyBorder="1" applyAlignment="1">
      <alignment horizontal="right" vertical="center" wrapText="1"/>
    </xf>
    <xf numFmtId="164" fontId="2" fillId="0" borderId="4" xfId="1" applyNumberFormat="1" applyFont="1" applyFill="1" applyBorder="1" applyAlignment="1">
      <alignment horizontal="right"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58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9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4" borderId="59" xfId="1" applyFont="1" applyFill="1" applyBorder="1" applyAlignment="1">
      <alignment horizontal="center" vertical="center"/>
    </xf>
    <xf numFmtId="0" fontId="2" fillId="3" borderId="59" xfId="1" applyFont="1" applyFill="1" applyBorder="1" applyAlignment="1">
      <alignment horizontal="center" vertical="center"/>
    </xf>
    <xf numFmtId="164" fontId="3" fillId="0" borderId="59" xfId="1" applyNumberFormat="1" applyFont="1" applyFill="1" applyBorder="1" applyAlignment="1" applyProtection="1">
      <alignment horizontal="center" vertical="center"/>
      <protection locked="0"/>
    </xf>
    <xf numFmtId="164" fontId="2" fillId="0" borderId="59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</cellXfs>
  <cellStyles count="4">
    <cellStyle name="Čárka" xfId="3" builtinId="3"/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List1!$A$13:$A$13</c:f>
              <c:strCache>
                <c:ptCount val="1"/>
                <c:pt idx="0">
                  <c:v>3.1.4.</c:v>
                </c:pt>
              </c:strCache>
            </c:strRef>
          </c:tx>
          <c:invertIfNegative val="0"/>
          <c:val>
            <c:numRef>
              <c:f>List1!$A$13</c:f>
              <c:numCache>
                <c:formatCode>@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04-49E0-92B4-A03B119CA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409504"/>
        <c:axId val="239410064"/>
      </c:barChart>
      <c:catAx>
        <c:axId val="239409504"/>
        <c:scaling>
          <c:orientation val="minMax"/>
        </c:scaling>
        <c:delete val="0"/>
        <c:axPos val="b"/>
        <c:majorTickMark val="out"/>
        <c:minorTickMark val="none"/>
        <c:tickLblPos val="nextTo"/>
        <c:crossAx val="239410064"/>
        <c:crosses val="autoZero"/>
        <c:auto val="1"/>
        <c:lblAlgn val="ctr"/>
        <c:lblOffset val="100"/>
        <c:noMultiLvlLbl val="0"/>
      </c:catAx>
      <c:valAx>
        <c:axId val="239410064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239409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1806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Normal="100" workbookViewId="0">
      <selection activeCell="E1" sqref="E1"/>
    </sheetView>
  </sheetViews>
  <sheetFormatPr defaultColWidth="9.109375" defaultRowHeight="21" customHeight="1" x14ac:dyDescent="0.25"/>
  <cols>
    <col min="1" max="1" width="8.88671875" style="2" customWidth="1"/>
    <col min="2" max="2" width="44.332031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34" t="s">
        <v>68</v>
      </c>
      <c r="B1" s="34"/>
      <c r="C1" s="34" t="s">
        <v>70</v>
      </c>
      <c r="D1" s="95"/>
      <c r="E1" s="94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19"/>
      <c r="B3" s="16" t="s">
        <v>46</v>
      </c>
      <c r="C3" s="17" t="s">
        <v>0</v>
      </c>
      <c r="D3" s="18" t="s">
        <v>1</v>
      </c>
      <c r="E3" s="18" t="s">
        <v>2</v>
      </c>
      <c r="F3" s="18" t="s">
        <v>3</v>
      </c>
      <c r="G3" s="20" t="s">
        <v>23</v>
      </c>
      <c r="H3" s="72"/>
    </row>
    <row r="4" spans="1:8" ht="21" customHeight="1" x14ac:dyDescent="0.25">
      <c r="A4" s="21" t="s">
        <v>4</v>
      </c>
      <c r="B4" s="31" t="s">
        <v>5</v>
      </c>
      <c r="C4" s="32"/>
      <c r="D4" s="32"/>
      <c r="E4" s="32"/>
      <c r="F4" s="32"/>
      <c r="G4" s="33"/>
    </row>
    <row r="5" spans="1:8" ht="24" customHeight="1" x14ac:dyDescent="0.25">
      <c r="A5" s="157" t="s">
        <v>28</v>
      </c>
      <c r="B5" s="3" t="s">
        <v>25</v>
      </c>
      <c r="C5" s="14" t="s">
        <v>7</v>
      </c>
      <c r="D5" s="107">
        <v>26</v>
      </c>
      <c r="E5" s="4"/>
      <c r="F5" s="5">
        <f t="shared" ref="F5:F16" si="0">E5*D5</f>
        <v>0</v>
      </c>
      <c r="G5" s="155" t="s">
        <v>64</v>
      </c>
    </row>
    <row r="6" spans="1:8" ht="25.5" customHeight="1" x14ac:dyDescent="0.25">
      <c r="A6" s="158"/>
      <c r="B6" s="77" t="s">
        <v>26</v>
      </c>
      <c r="C6" s="15" t="s">
        <v>8</v>
      </c>
      <c r="D6" s="106">
        <v>4</v>
      </c>
      <c r="E6" s="6"/>
      <c r="F6" s="5">
        <f t="shared" si="0"/>
        <v>0</v>
      </c>
      <c r="G6" s="156"/>
    </row>
    <row r="7" spans="1:8" ht="25.5" customHeight="1" x14ac:dyDescent="0.3">
      <c r="A7" s="172" t="s">
        <v>29</v>
      </c>
      <c r="B7" s="73" t="s">
        <v>58</v>
      </c>
      <c r="C7" s="15" t="s">
        <v>6</v>
      </c>
      <c r="D7" s="12">
        <v>253</v>
      </c>
      <c r="E7" s="6"/>
      <c r="F7" s="5">
        <f t="shared" ref="F7:F8" si="1">E7*D7</f>
        <v>0</v>
      </c>
      <c r="G7" s="97" t="s">
        <v>64</v>
      </c>
      <c r="H7" s="72"/>
    </row>
    <row r="8" spans="1:8" s="112" customFormat="1" ht="13.5" customHeight="1" x14ac:dyDescent="0.3">
      <c r="A8" s="158"/>
      <c r="B8" s="117" t="s">
        <v>67</v>
      </c>
      <c r="C8" s="120" t="s">
        <v>6</v>
      </c>
      <c r="D8" s="123">
        <v>132</v>
      </c>
      <c r="E8" s="126"/>
      <c r="F8" s="129">
        <f t="shared" si="1"/>
        <v>0</v>
      </c>
      <c r="G8" s="114" t="s">
        <v>64</v>
      </c>
      <c r="H8" s="111"/>
    </row>
    <row r="9" spans="1:8" s="112" customFormat="1" ht="13.5" customHeight="1" x14ac:dyDescent="0.3">
      <c r="A9" s="158"/>
      <c r="B9" s="118"/>
      <c r="C9" s="121"/>
      <c r="D9" s="124"/>
      <c r="E9" s="127"/>
      <c r="F9" s="130"/>
      <c r="G9" s="115"/>
      <c r="H9" s="111"/>
    </row>
    <row r="10" spans="1:8" s="112" customFormat="1" ht="13.5" customHeight="1" x14ac:dyDescent="0.3">
      <c r="A10" s="173"/>
      <c r="B10" s="119"/>
      <c r="C10" s="122"/>
      <c r="D10" s="125"/>
      <c r="E10" s="128"/>
      <c r="F10" s="131"/>
      <c r="G10" s="116"/>
      <c r="H10" s="111"/>
    </row>
    <row r="11" spans="1:8" ht="52.2" customHeight="1" x14ac:dyDescent="0.25">
      <c r="A11" s="165" t="s">
        <v>53</v>
      </c>
      <c r="B11" s="76" t="s">
        <v>54</v>
      </c>
      <c r="C11" s="75" t="s">
        <v>42</v>
      </c>
      <c r="D11" s="79">
        <v>64</v>
      </c>
      <c r="E11" s="78"/>
      <c r="F11" s="80">
        <f t="shared" si="0"/>
        <v>0</v>
      </c>
      <c r="G11" s="81" t="s">
        <v>64</v>
      </c>
    </row>
    <row r="12" spans="1:8" ht="23.4" customHeight="1" x14ac:dyDescent="0.25">
      <c r="A12" s="166"/>
      <c r="B12" s="77" t="s">
        <v>51</v>
      </c>
      <c r="C12" s="75" t="s">
        <v>42</v>
      </c>
      <c r="D12" s="79">
        <v>110</v>
      </c>
      <c r="E12" s="78"/>
      <c r="F12" s="80">
        <f t="shared" si="0"/>
        <v>0</v>
      </c>
      <c r="G12" s="81" t="s">
        <v>64</v>
      </c>
    </row>
    <row r="13" spans="1:8" s="66" customFormat="1" ht="13.5" customHeight="1" x14ac:dyDescent="0.3">
      <c r="A13" s="165" t="s">
        <v>30</v>
      </c>
      <c r="B13" s="132" t="s">
        <v>43</v>
      </c>
      <c r="C13" s="135" t="s">
        <v>6</v>
      </c>
      <c r="D13" s="138">
        <v>389</v>
      </c>
      <c r="E13" s="126"/>
      <c r="F13" s="141">
        <f t="shared" ref="F13" si="2">E13*D13</f>
        <v>0</v>
      </c>
      <c r="G13" s="114" t="s">
        <v>64</v>
      </c>
      <c r="H13" s="109"/>
    </row>
    <row r="14" spans="1:8" s="66" customFormat="1" ht="13.5" customHeight="1" x14ac:dyDescent="0.3">
      <c r="A14" s="174"/>
      <c r="B14" s="133"/>
      <c r="C14" s="136"/>
      <c r="D14" s="139"/>
      <c r="E14" s="127"/>
      <c r="F14" s="142"/>
      <c r="G14" s="115"/>
      <c r="H14" s="109"/>
    </row>
    <row r="15" spans="1:8" s="66" customFormat="1" ht="13.5" customHeight="1" x14ac:dyDescent="0.3">
      <c r="A15" s="175"/>
      <c r="B15" s="134"/>
      <c r="C15" s="137"/>
      <c r="D15" s="140"/>
      <c r="E15" s="128"/>
      <c r="F15" s="143"/>
      <c r="G15" s="116"/>
      <c r="H15" s="109"/>
    </row>
    <row r="16" spans="1:8" ht="24.75" customHeight="1" x14ac:dyDescent="0.25">
      <c r="A16" s="24" t="s">
        <v>31</v>
      </c>
      <c r="B16" s="25" t="s">
        <v>27</v>
      </c>
      <c r="C16" s="108" t="s">
        <v>10</v>
      </c>
      <c r="D16" s="27">
        <v>159</v>
      </c>
      <c r="E16" s="28"/>
      <c r="F16" s="29">
        <f t="shared" si="0"/>
        <v>0</v>
      </c>
      <c r="G16" s="97" t="s">
        <v>64</v>
      </c>
    </row>
    <row r="17" spans="1:7" ht="37.5" customHeight="1" thickBot="1" x14ac:dyDescent="0.3">
      <c r="A17" s="163" t="s">
        <v>49</v>
      </c>
      <c r="B17" s="164"/>
      <c r="C17" s="35"/>
      <c r="D17" s="35"/>
      <c r="E17" s="36"/>
      <c r="F17" s="113">
        <f>SUM(F4:F16)</f>
        <v>0</v>
      </c>
      <c r="G17" s="104"/>
    </row>
    <row r="18" spans="1:7" ht="21" customHeight="1" x14ac:dyDescent="0.25">
      <c r="A18" s="21" t="s">
        <v>32</v>
      </c>
      <c r="B18" s="31" t="s">
        <v>11</v>
      </c>
      <c r="C18" s="32"/>
      <c r="D18" s="32"/>
      <c r="E18" s="22"/>
      <c r="F18" s="22"/>
      <c r="G18" s="23"/>
    </row>
    <row r="19" spans="1:7" ht="16.5" customHeight="1" x14ac:dyDescent="0.25">
      <c r="A19" s="157" t="s">
        <v>33</v>
      </c>
      <c r="B19" s="189" t="s">
        <v>21</v>
      </c>
      <c r="C19" s="191" t="s">
        <v>6</v>
      </c>
      <c r="D19" s="192">
        <v>389</v>
      </c>
      <c r="E19" s="193"/>
      <c r="F19" s="194">
        <f t="shared" ref="F19:F29" si="3">E19*D19</f>
        <v>0</v>
      </c>
      <c r="G19" s="155" t="s">
        <v>65</v>
      </c>
    </row>
    <row r="20" spans="1:7" ht="16.5" customHeight="1" x14ac:dyDescent="0.25">
      <c r="A20" s="173"/>
      <c r="B20" s="190"/>
      <c r="C20" s="122"/>
      <c r="D20" s="125"/>
      <c r="E20" s="128"/>
      <c r="F20" s="195"/>
      <c r="G20" s="115"/>
    </row>
    <row r="21" spans="1:7" ht="43.95" customHeight="1" x14ac:dyDescent="0.25">
      <c r="A21" s="87" t="s">
        <v>34</v>
      </c>
      <c r="B21" s="76" t="s">
        <v>63</v>
      </c>
      <c r="C21" s="15" t="s">
        <v>6</v>
      </c>
      <c r="D21" s="12">
        <v>10</v>
      </c>
      <c r="E21" s="6"/>
      <c r="F21" s="99">
        <f t="shared" si="3"/>
        <v>0</v>
      </c>
      <c r="G21" s="176"/>
    </row>
    <row r="22" spans="1:7" ht="56.25" customHeight="1" x14ac:dyDescent="0.25">
      <c r="A22" s="88" t="s">
        <v>35</v>
      </c>
      <c r="B22" s="77" t="s">
        <v>59</v>
      </c>
      <c r="C22" s="15" t="s">
        <v>9</v>
      </c>
      <c r="D22" s="12">
        <v>20</v>
      </c>
      <c r="E22" s="6"/>
      <c r="F22" s="100">
        <f t="shared" si="3"/>
        <v>0</v>
      </c>
      <c r="G22" s="176"/>
    </row>
    <row r="23" spans="1:7" s="110" customFormat="1" ht="24.75" customHeight="1" x14ac:dyDescent="0.25">
      <c r="A23" s="172" t="s">
        <v>36</v>
      </c>
      <c r="B23" s="177" t="s">
        <v>52</v>
      </c>
      <c r="C23" s="179" t="s">
        <v>6</v>
      </c>
      <c r="D23" s="181">
        <v>385</v>
      </c>
      <c r="E23" s="183"/>
      <c r="F23" s="185">
        <f t="shared" si="3"/>
        <v>0</v>
      </c>
      <c r="G23" s="187" t="s">
        <v>69</v>
      </c>
    </row>
    <row r="24" spans="1:7" s="110" customFormat="1" ht="24.75" customHeight="1" x14ac:dyDescent="0.25">
      <c r="A24" s="173"/>
      <c r="B24" s="178"/>
      <c r="C24" s="180"/>
      <c r="D24" s="182"/>
      <c r="E24" s="184"/>
      <c r="F24" s="186"/>
      <c r="G24" s="188"/>
    </row>
    <row r="25" spans="1:7" ht="26.4" x14ac:dyDescent="0.25">
      <c r="A25" s="24" t="s">
        <v>37</v>
      </c>
      <c r="B25" s="89" t="s">
        <v>60</v>
      </c>
      <c r="C25" s="26" t="s">
        <v>10</v>
      </c>
      <c r="D25" s="91">
        <v>2</v>
      </c>
      <c r="E25" s="28"/>
      <c r="F25" s="101">
        <f t="shared" si="3"/>
        <v>0</v>
      </c>
      <c r="G25" s="90" t="s">
        <v>24</v>
      </c>
    </row>
    <row r="26" spans="1:7" ht="52.5" customHeight="1" thickBot="1" x14ac:dyDescent="0.3">
      <c r="A26" s="163" t="s">
        <v>47</v>
      </c>
      <c r="B26" s="164"/>
      <c r="C26" s="62"/>
      <c r="D26" s="62"/>
      <c r="E26" s="63"/>
      <c r="F26" s="102">
        <f>SUM(F18:F25)</f>
        <v>0</v>
      </c>
      <c r="G26" s="30"/>
    </row>
    <row r="27" spans="1:7" ht="39.6" x14ac:dyDescent="0.25">
      <c r="A27" s="21" t="s">
        <v>40</v>
      </c>
      <c r="B27" s="37" t="s">
        <v>22</v>
      </c>
      <c r="C27" s="86" t="s">
        <v>6</v>
      </c>
      <c r="D27" s="12">
        <v>389</v>
      </c>
      <c r="E27" s="32"/>
      <c r="F27" s="38">
        <f t="shared" si="3"/>
        <v>0</v>
      </c>
      <c r="G27" s="90" t="s">
        <v>57</v>
      </c>
    </row>
    <row r="28" spans="1:7" ht="29.25" customHeight="1" thickBot="1" x14ac:dyDescent="0.3">
      <c r="A28" s="163" t="s">
        <v>41</v>
      </c>
      <c r="B28" s="164"/>
      <c r="C28" s="35"/>
      <c r="D28" s="35"/>
      <c r="E28" s="36"/>
      <c r="F28" s="105">
        <f>SUM(F27)</f>
        <v>0</v>
      </c>
      <c r="G28" s="71"/>
    </row>
    <row r="29" spans="1:7" ht="92.4" x14ac:dyDescent="0.25">
      <c r="A29" s="84" t="s">
        <v>44</v>
      </c>
      <c r="B29" s="85" t="s">
        <v>61</v>
      </c>
      <c r="C29" s="74" t="s">
        <v>9</v>
      </c>
      <c r="D29" s="61">
        <v>400</v>
      </c>
      <c r="E29" s="65"/>
      <c r="F29" s="103">
        <f t="shared" si="3"/>
        <v>0</v>
      </c>
      <c r="G29" s="90" t="s">
        <v>55</v>
      </c>
    </row>
    <row r="30" spans="1:7" ht="36.75" customHeight="1" thickBot="1" x14ac:dyDescent="0.3">
      <c r="A30" s="163" t="s">
        <v>62</v>
      </c>
      <c r="B30" s="164"/>
      <c r="C30" s="35"/>
      <c r="D30" s="68"/>
      <c r="E30" s="69"/>
      <c r="F30" s="105">
        <f>SUM(F29)</f>
        <v>0</v>
      </c>
      <c r="G30" s="70"/>
    </row>
    <row r="31" spans="1:7" ht="29.25" customHeight="1" x14ac:dyDescent="0.25">
      <c r="A31" s="65"/>
      <c r="B31" s="65"/>
      <c r="C31" s="64"/>
      <c r="D31" s="64"/>
      <c r="E31" s="64"/>
      <c r="F31" s="66"/>
      <c r="G31" s="67"/>
    </row>
    <row r="32" spans="1:7" ht="21" customHeight="1" thickBot="1" x14ac:dyDescent="0.3">
      <c r="A32" s="7"/>
      <c r="B32" s="8"/>
      <c r="C32" s="1"/>
      <c r="D32" s="1"/>
      <c r="E32" s="9"/>
      <c r="F32" s="1"/>
      <c r="G32" s="9"/>
    </row>
    <row r="33" spans="1:7" ht="54" customHeight="1" x14ac:dyDescent="0.25">
      <c r="A33" s="169" t="s">
        <v>12</v>
      </c>
      <c r="B33" s="170"/>
      <c r="C33" s="39"/>
      <c r="D33" s="39"/>
      <c r="E33" s="39"/>
      <c r="F33" s="39"/>
      <c r="G33" s="40"/>
    </row>
    <row r="34" spans="1:7" ht="32.1" customHeight="1" x14ac:dyDescent="0.25">
      <c r="A34" s="167" t="s">
        <v>50</v>
      </c>
      <c r="B34" s="168"/>
      <c r="C34" s="41"/>
      <c r="D34" s="41"/>
      <c r="E34" s="42"/>
      <c r="F34" s="43">
        <f>SUM(F17)</f>
        <v>0</v>
      </c>
      <c r="G34" s="44"/>
    </row>
    <row r="35" spans="1:7" ht="32.1" customHeight="1" x14ac:dyDescent="0.25">
      <c r="A35" s="146" t="s">
        <v>38</v>
      </c>
      <c r="B35" s="147"/>
      <c r="C35" s="45"/>
      <c r="D35" s="45"/>
      <c r="E35" s="46"/>
      <c r="F35" s="47">
        <f>SUM(F26)</f>
        <v>0</v>
      </c>
      <c r="G35" s="48"/>
    </row>
    <row r="36" spans="1:7" ht="32.1" customHeight="1" x14ac:dyDescent="0.25">
      <c r="A36" s="146" t="s">
        <v>39</v>
      </c>
      <c r="B36" s="147"/>
      <c r="C36" s="45"/>
      <c r="D36" s="45"/>
      <c r="E36" s="46"/>
      <c r="F36" s="47">
        <f>SUM(F28)</f>
        <v>0</v>
      </c>
      <c r="G36" s="48"/>
    </row>
    <row r="37" spans="1:7" ht="32.1" customHeight="1" x14ac:dyDescent="0.25">
      <c r="A37" s="146" t="s">
        <v>45</v>
      </c>
      <c r="B37" s="147"/>
      <c r="C37" s="45"/>
      <c r="D37" s="45"/>
      <c r="E37" s="46"/>
      <c r="F37" s="47">
        <f>SUM(F30)</f>
        <v>0</v>
      </c>
      <c r="G37" s="48"/>
    </row>
    <row r="38" spans="1:7" ht="32.1" customHeight="1" x14ac:dyDescent="0.25">
      <c r="A38" s="148" t="s">
        <v>18</v>
      </c>
      <c r="B38" s="149"/>
      <c r="C38" s="49"/>
      <c r="D38" s="49"/>
      <c r="E38" s="50"/>
      <c r="F38" s="51">
        <f>SUM(F34:F37)</f>
        <v>0</v>
      </c>
      <c r="G38" s="52"/>
    </row>
    <row r="39" spans="1:7" ht="32.1" customHeight="1" thickBot="1" x14ac:dyDescent="0.3">
      <c r="A39" s="151" t="s">
        <v>20</v>
      </c>
      <c r="B39" s="152"/>
      <c r="C39" s="53"/>
      <c r="D39" s="53"/>
      <c r="E39" s="54"/>
      <c r="F39" s="55">
        <f>ROUND(PRODUCT(F38*0.21),0)</f>
        <v>0</v>
      </c>
      <c r="G39" s="56"/>
    </row>
    <row r="40" spans="1:7" ht="32.1" customHeight="1" thickBot="1" x14ac:dyDescent="0.3">
      <c r="A40" s="153" t="s">
        <v>19</v>
      </c>
      <c r="B40" s="154"/>
      <c r="C40" s="57"/>
      <c r="D40" s="57"/>
      <c r="E40" s="58"/>
      <c r="F40" s="59">
        <f>SUM(F38:F39)</f>
        <v>0</v>
      </c>
      <c r="G40" s="60"/>
    </row>
    <row r="41" spans="1:7" ht="21" customHeight="1" x14ac:dyDescent="0.25">
      <c r="A41" s="159"/>
      <c r="B41" s="159"/>
      <c r="C41" s="159"/>
      <c r="D41" s="159"/>
      <c r="E41" s="159"/>
      <c r="F41" s="159"/>
      <c r="G41" s="159"/>
    </row>
    <row r="42" spans="1:7" ht="21" customHeight="1" x14ac:dyDescent="0.25">
      <c r="A42" s="13"/>
      <c r="B42" s="13"/>
      <c r="C42" s="13"/>
      <c r="D42" s="13"/>
      <c r="E42" s="13"/>
      <c r="F42" s="13"/>
      <c r="G42" s="13"/>
    </row>
    <row r="43" spans="1:7" ht="21" customHeight="1" x14ac:dyDescent="0.25">
      <c r="A43" s="150" t="s">
        <v>48</v>
      </c>
      <c r="B43" s="150"/>
      <c r="C43" s="150" t="s">
        <v>17</v>
      </c>
      <c r="D43" s="150"/>
      <c r="E43" s="150"/>
      <c r="F43" s="150"/>
      <c r="G43" s="150"/>
    </row>
    <row r="44" spans="1:7" ht="21" customHeight="1" x14ac:dyDescent="0.25">
      <c r="A44" s="10"/>
      <c r="B44" s="11"/>
      <c r="C44" s="9"/>
      <c r="D44" s="1"/>
      <c r="E44" s="11"/>
      <c r="F44" s="1"/>
      <c r="G44" s="11"/>
    </row>
    <row r="45" spans="1:7" s="92" customFormat="1" ht="21" customHeight="1" x14ac:dyDescent="0.25">
      <c r="A45" s="162" t="s">
        <v>13</v>
      </c>
      <c r="B45" s="162"/>
      <c r="C45" s="162" t="s">
        <v>14</v>
      </c>
      <c r="D45" s="162"/>
      <c r="E45" s="162"/>
      <c r="F45" s="162"/>
      <c r="G45" s="162"/>
    </row>
    <row r="46" spans="1:7" ht="21" customHeight="1" x14ac:dyDescent="0.25">
      <c r="A46" s="10"/>
      <c r="B46" s="10"/>
      <c r="D46" s="9"/>
      <c r="E46" s="10"/>
      <c r="F46" s="9"/>
      <c r="G46" s="10"/>
    </row>
    <row r="47" spans="1:7" ht="21" customHeight="1" x14ac:dyDescent="0.25">
      <c r="A47" s="10"/>
      <c r="B47" s="10"/>
      <c r="C47" s="9"/>
      <c r="D47" s="9"/>
      <c r="E47" s="10"/>
      <c r="F47" s="9"/>
      <c r="G47" s="10"/>
    </row>
    <row r="48" spans="1:7" ht="21" customHeight="1" x14ac:dyDescent="0.25">
      <c r="A48" s="145" t="s">
        <v>15</v>
      </c>
      <c r="B48" s="145"/>
      <c r="C48" s="145" t="s">
        <v>16</v>
      </c>
      <c r="D48" s="145"/>
      <c r="E48" s="145"/>
      <c r="F48" s="145"/>
      <c r="G48" s="145"/>
    </row>
    <row r="49" spans="1:8" ht="48.75" customHeight="1" x14ac:dyDescent="0.25">
      <c r="A49" s="171" t="s">
        <v>56</v>
      </c>
      <c r="B49" s="171"/>
      <c r="C49" s="160" t="s">
        <v>56</v>
      </c>
      <c r="D49" s="161"/>
      <c r="E49" s="161"/>
      <c r="F49" s="161"/>
      <c r="G49" s="161"/>
    </row>
    <row r="50" spans="1:8" s="83" customFormat="1" ht="63" customHeight="1" x14ac:dyDescent="0.3">
      <c r="A50" s="144" t="s">
        <v>66</v>
      </c>
      <c r="B50" s="144"/>
      <c r="C50" s="144"/>
      <c r="D50" s="144"/>
      <c r="E50" s="144"/>
      <c r="F50" s="144"/>
      <c r="G50" s="144"/>
      <c r="H50" s="82"/>
    </row>
    <row r="51" spans="1:8" s="83" customFormat="1" ht="25.2" customHeight="1" x14ac:dyDescent="0.3">
      <c r="A51" s="93"/>
      <c r="B51" s="93"/>
      <c r="C51" s="93"/>
      <c r="D51" s="93"/>
      <c r="E51" s="93"/>
    </row>
    <row r="52" spans="1:8" s="98" customFormat="1" ht="34.200000000000003" customHeight="1" x14ac:dyDescent="0.3">
      <c r="A52" s="93"/>
      <c r="B52" s="93"/>
      <c r="C52" s="93"/>
      <c r="D52" s="93"/>
      <c r="E52" s="93"/>
    </row>
    <row r="53" spans="1:8" s="96" customFormat="1" ht="29.4" customHeight="1" x14ac:dyDescent="0.3"/>
  </sheetData>
  <mergeCells count="53">
    <mergeCell ref="A7:A10"/>
    <mergeCell ref="A23:A24"/>
    <mergeCell ref="A13:A15"/>
    <mergeCell ref="A19:A20"/>
    <mergeCell ref="G19:G22"/>
    <mergeCell ref="B23:B24"/>
    <mergeCell ref="C23:C24"/>
    <mergeCell ref="D23:D24"/>
    <mergeCell ref="E23:E24"/>
    <mergeCell ref="F23:F24"/>
    <mergeCell ref="G23:G24"/>
    <mergeCell ref="B19:B20"/>
    <mergeCell ref="C19:C20"/>
    <mergeCell ref="D19:D20"/>
    <mergeCell ref="E19:E20"/>
    <mergeCell ref="F19:F20"/>
    <mergeCell ref="G5:G6"/>
    <mergeCell ref="A5:A6"/>
    <mergeCell ref="A41:G41"/>
    <mergeCell ref="C49:G49"/>
    <mergeCell ref="A45:B45"/>
    <mergeCell ref="A28:B28"/>
    <mergeCell ref="C45:G45"/>
    <mergeCell ref="C48:G48"/>
    <mergeCell ref="A26:B26"/>
    <mergeCell ref="A17:B17"/>
    <mergeCell ref="A11:A12"/>
    <mergeCell ref="A30:B30"/>
    <mergeCell ref="A34:B34"/>
    <mergeCell ref="A33:B33"/>
    <mergeCell ref="C43:G43"/>
    <mergeCell ref="A49:B49"/>
    <mergeCell ref="A50:G50"/>
    <mergeCell ref="A48:B48"/>
    <mergeCell ref="A35:B35"/>
    <mergeCell ref="A37:B37"/>
    <mergeCell ref="A38:B38"/>
    <mergeCell ref="A43:B43"/>
    <mergeCell ref="A39:B39"/>
    <mergeCell ref="A40:B40"/>
    <mergeCell ref="A36:B36"/>
    <mergeCell ref="G13:G15"/>
    <mergeCell ref="B8:B10"/>
    <mergeCell ref="C8:C10"/>
    <mergeCell ref="D8:D10"/>
    <mergeCell ref="E8:E10"/>
    <mergeCell ref="F8:F10"/>
    <mergeCell ref="G8:G10"/>
    <mergeCell ref="B13:B15"/>
    <mergeCell ref="C13:C15"/>
    <mergeCell ref="D13:D15"/>
    <mergeCell ref="E13:E15"/>
    <mergeCell ref="F13:F15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2015-01-14T15:32:49Z</cp:lastPrinted>
  <dcterms:created xsi:type="dcterms:W3CDTF">2013-07-10T06:31:46Z</dcterms:created>
  <dcterms:modified xsi:type="dcterms:W3CDTF">2016-08-08T12:17:47Z</dcterms:modified>
</cp:coreProperties>
</file>