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<sst xmlns="http://schemas.openxmlformats.org/spreadsheetml/2006/main" count="91" uniqueCount="68">
  <si>
    <t>MJ</t>
  </si>
  <si>
    <t>ha</t>
  </si>
  <si>
    <t>1.</t>
  </si>
  <si>
    <t>2.</t>
  </si>
  <si>
    <t>3.</t>
  </si>
  <si>
    <t>Zpracování mapového díla včetně DKM a SPI</t>
  </si>
  <si>
    <t>bod</t>
  </si>
  <si>
    <t>Doplnění stávajícího bodového pole včetně stabilizace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</si>
  <si>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</si>
  <si>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</si>
  <si>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</si>
  <si>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</si>
  <si>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</si>
  <si>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</si>
  <si>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</si>
  <si>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</si>
  <si>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</si>
  <si>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</si>
  <si>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</si>
  <si>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</si>
  <si>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t>ks</t>
  </si>
  <si>
    <t>1.1.</t>
  </si>
  <si>
    <t>1.2.</t>
  </si>
  <si>
    <t>1.3.</t>
  </si>
  <si>
    <t>1.4.</t>
  </si>
  <si>
    <t>1.5.</t>
  </si>
  <si>
    <t>2.1.</t>
  </si>
  <si>
    <t>2.2.</t>
  </si>
  <si>
    <t>2.3.</t>
  </si>
  <si>
    <t>3.1.</t>
  </si>
  <si>
    <t>3.2.</t>
  </si>
  <si>
    <t>3.Vytyčení pozemků podle schváleného návrhu a mapové dílo celkem (3.1.-3.2.) bez DPH</t>
  </si>
  <si>
    <t>Vyhodnocení podkladů a rozbor souč. stavu</t>
  </si>
  <si>
    <t>Hlavní  fakturační celek/dílčí fakturační celek</t>
  </si>
  <si>
    <t>Rekapitulace hlavních fakturačních celků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</si>
  <si>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</si>
  <si>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t>Polohopisné zaměření zájmového území</t>
  </si>
  <si>
    <t>1.6.</t>
  </si>
  <si>
    <t>1.Přípravné práce celkem (1.1.-1.6.) bez DPH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</si>
  <si>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</si>
  <si>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(2.1.-2.3.)</t>
    </r>
    <r>
      <rPr>
        <b/>
        <sz val="11"/>
        <rFont val="Times New Roman"/>
        <family val="1"/>
      </rPr>
      <t xml:space="preserve"> bez DPH</t>
    </r>
  </si>
  <si>
    <t>Geometrické a polohové určení vnějšího obvodu upravovaného území s šetřením hranic včetně katastrálních, obecních a jejich změn a potřebných GP a ZPMZ</t>
  </si>
  <si>
    <t>Stabilizace plastovou značkou</t>
  </si>
  <si>
    <t>Stabilizace kat. hr. kamennou značkou</t>
  </si>
  <si>
    <t>Zjišťování hranic pozemků neřešených dle §2 zák. - vytyčení pozemků</t>
  </si>
  <si>
    <t xml:space="preserve">Dokumentace nároků vlastníků pro vypracování návrhu nového uspořádání </t>
  </si>
  <si>
    <t xml:space="preserve">Vypracování plánu společných zařízení (vč.vyjádření orgánů a organizací v průběhu zpracování); </t>
  </si>
  <si>
    <t>Výškopisné zaměření zájmového území pro zpracování plánu společných zařízení, podélné a příčné profily společných zařízení pro stanovení plochy záboru půdy a pro další využití při zpracování realizačních projektů, včetně geologického průzkumu a nezbytných výpočtů pro vodohospodářskou část plánu společných zařízení</t>
  </si>
  <si>
    <t>Vypracování návrhu nového uspořádání pozemků, včetně bilancí</t>
  </si>
  <si>
    <t>2.4.</t>
  </si>
  <si>
    <t xml:space="preserve">Vytyčení hranic pozemků dle návrhu KPÚ </t>
  </si>
  <si>
    <t>2.Návrhové práce celkem (2.1.-2.4.) bez DPH</t>
  </si>
  <si>
    <t>Geometrické a polohové určení vnitřního obvodu upravovaného území s šetřením hranic, jejich změn a potřebných GP a ZPMZ</t>
  </si>
  <si>
    <t>Stabilizace palstovou značkou</t>
  </si>
  <si>
    <t>100 bm</t>
  </si>
  <si>
    <t>3</t>
  </si>
  <si>
    <t>1.080</t>
  </si>
  <si>
    <t>1.890</t>
  </si>
  <si>
    <t>1.250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</si>
  <si>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 xml:space="preserve">bez DPH    </t>
    </r>
  </si>
  <si>
    <t xml:space="preserve">       Za objednatele:</t>
  </si>
  <si>
    <t xml:space="preserve">        Za zhotovitele:</t>
  </si>
  <si>
    <t xml:space="preserve">           …………………………………………………………………….</t>
  </si>
  <si>
    <t xml:space="preserve">       …………………………………………</t>
  </si>
  <si>
    <t>Příloha č. 1 ke SOD č. obj. ..........., č. zhot. ................., KoPÚ v k.ú. Kostomlaty pod Milešovkou</t>
  </si>
  <si>
    <t>Ing. Martin Vrba</t>
  </si>
  <si>
    <t>ředitel KPÚ pro Ústecký kraj</t>
  </si>
  <si>
    <t xml:space="preserve">        V Teplicích dne ……………………….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</si>
</sst>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6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hair">
        <color indexed="22"/>
      </left>
      <right style="medium"/>
      <top style="hair">
        <color indexed="22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>
        <color indexed="22"/>
      </bottom>
    </border>
    <border>
      <left style="hair"/>
      <right style="medium"/>
      <top style="hair"/>
      <bottom style="hair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>
        <color indexed="22"/>
      </right>
      <top style="thin"/>
      <bottom style="thin"/>
    </border>
    <border>
      <left style="hair">
        <color indexed="22"/>
      </left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medium"/>
      <right style="hair"/>
      <top style="hair"/>
      <bottom style="hair"/>
    </border>
    <border>
      <left/>
      <right style="hair">
        <color indexed="22"/>
      </right>
      <top style="medium"/>
      <bottom style="thin"/>
    </border>
    <border>
      <left style="hair">
        <color indexed="22"/>
      </left>
      <right style="hair">
        <color indexed="22"/>
      </right>
      <top style="medium"/>
      <bottom style="thin"/>
    </border>
    <border>
      <left style="hair">
        <color indexed="22"/>
      </left>
      <right style="medium"/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hair"/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medium"/>
      <right style="hair"/>
      <top style="thin"/>
      <bottom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/>
      <right style="medium"/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/>
      <right/>
      <top/>
      <bottom style="medium"/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164" fontId="6" fillId="2" borderId="1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vertical="top"/>
    </xf>
    <xf numFmtId="49" fontId="8" fillId="0" borderId="2" xfId="0" applyNumberFormat="1" applyFont="1" applyFill="1" applyBorder="1" applyAlignment="1" applyProtection="1">
      <alignment horizontal="center" vertical="top"/>
      <protection locked="0"/>
    </xf>
    <xf numFmtId="49" fontId="8" fillId="0" borderId="3" xfId="0" applyNumberFormat="1" applyFont="1" applyFill="1" applyBorder="1" applyAlignment="1" applyProtection="1">
      <alignment horizontal="center" vertical="top"/>
      <protection locked="0"/>
    </xf>
    <xf numFmtId="49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8" fillId="2" borderId="5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49" fontId="6" fillId="0" borderId="6" xfId="0" applyNumberFormat="1" applyFont="1" applyFill="1" applyBorder="1" applyAlignment="1" applyProtection="1">
      <alignment horizontal="center" vertical="top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14" fillId="0" borderId="8" xfId="0" applyFont="1" applyFill="1" applyBorder="1" applyAlignment="1" applyProtection="1">
      <alignment vertical="top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164" fontId="6" fillId="0" borderId="8" xfId="0" applyNumberFormat="1" applyFont="1" applyFill="1" applyBorder="1" applyAlignment="1" applyProtection="1">
      <alignment vertical="top"/>
      <protection locked="0"/>
    </xf>
    <xf numFmtId="164" fontId="6" fillId="0" borderId="9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49" fontId="1" fillId="2" borderId="10" xfId="0" applyNumberFormat="1" applyFont="1" applyFill="1" applyBorder="1" applyAlignment="1" applyProtection="1">
      <alignment horizontal="center" vertical="top"/>
      <protection locked="0"/>
    </xf>
    <xf numFmtId="0" fontId="5" fillId="0" borderId="8" xfId="0" applyFont="1" applyFill="1" applyBorder="1" applyAlignment="1" applyProtection="1">
      <alignment vertical="top"/>
      <protection locked="0"/>
    </xf>
    <xf numFmtId="49" fontId="8" fillId="0" borderId="11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 applyProtection="1">
      <alignment vertical="top" wrapText="1"/>
      <protection locked="0"/>
    </xf>
    <xf numFmtId="164" fontId="8" fillId="0" borderId="12" xfId="0" applyNumberFormat="1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Fill="1" applyBorder="1" applyAlignment="1" applyProtection="1">
      <alignment vertical="top"/>
      <protection locked="0"/>
    </xf>
    <xf numFmtId="164" fontId="8" fillId="0" borderId="13" xfId="0" applyNumberFormat="1" applyFont="1" applyFill="1" applyBorder="1" applyAlignment="1" applyProtection="1">
      <alignment vertical="top"/>
      <protection locked="0"/>
    </xf>
    <xf numFmtId="49" fontId="8" fillId="0" borderId="14" xfId="0" applyNumberFormat="1" applyFont="1" applyFill="1" applyBorder="1" applyAlignment="1" applyProtection="1">
      <alignment horizontal="center" vertical="top"/>
      <protection locked="0"/>
    </xf>
    <xf numFmtId="164" fontId="8" fillId="0" borderId="13" xfId="0" applyNumberFormat="1" applyFont="1" applyFill="1" applyBorder="1" applyAlignment="1" applyProtection="1">
      <alignment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vertical="top" wrapText="1"/>
      <protection locked="0"/>
    </xf>
    <xf numFmtId="164" fontId="8" fillId="0" borderId="16" xfId="0" applyNumberFormat="1" applyFont="1" applyFill="1" applyBorder="1" applyAlignment="1" applyProtection="1">
      <alignment vertical="top"/>
      <protection locked="0"/>
    </xf>
    <xf numFmtId="49" fontId="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vertical="top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vertical="top"/>
      <protection locked="0"/>
    </xf>
    <xf numFmtId="49" fontId="8" fillId="0" borderId="23" xfId="0" applyNumberFormat="1" applyFont="1" applyFill="1" applyBorder="1" applyAlignment="1" applyProtection="1">
      <alignment horizontal="center" vertical="top"/>
      <protection locked="0"/>
    </xf>
    <xf numFmtId="0" fontId="8" fillId="0" borderId="24" xfId="0" applyFont="1" applyFill="1" applyBorder="1" applyAlignment="1" applyProtection="1">
      <alignment vertical="top" wrapText="1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164" fontId="8" fillId="0" borderId="24" xfId="0" applyNumberFormat="1" applyFont="1" applyFill="1" applyBorder="1" applyAlignment="1" applyProtection="1">
      <alignment vertical="top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>
      <alignment vertical="top"/>
    </xf>
    <xf numFmtId="0" fontId="8" fillId="0" borderId="22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left"/>
    </xf>
    <xf numFmtId="3" fontId="8" fillId="0" borderId="13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left"/>
    </xf>
    <xf numFmtId="0" fontId="6" fillId="0" borderId="27" xfId="0" applyFont="1" applyFill="1" applyBorder="1" applyAlignment="1" applyProtection="1">
      <alignment vertical="top"/>
      <protection locked="0"/>
    </xf>
    <xf numFmtId="0" fontId="11" fillId="0" borderId="0" xfId="0" applyFont="1" applyAlignment="1">
      <alignment horizontal="justify"/>
    </xf>
    <xf numFmtId="0" fontId="11" fillId="0" borderId="0" xfId="0" applyFont="1"/>
    <xf numFmtId="49" fontId="8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9" xfId="0" applyNumberFormat="1" applyFont="1" applyFill="1" applyBorder="1" applyAlignment="1" applyProtection="1">
      <alignment horizontal="center" vertical="top"/>
      <protection locked="0"/>
    </xf>
    <xf numFmtId="49" fontId="8" fillId="0" borderId="28" xfId="0" applyNumberFormat="1" applyFont="1" applyFill="1" applyBorder="1" applyAlignment="1" applyProtection="1">
      <alignment horizontal="center" vertical="top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vertical="top"/>
      <protection locked="0"/>
    </xf>
    <xf numFmtId="49" fontId="8" fillId="0" borderId="4" xfId="0" applyNumberFormat="1" applyFont="1" applyFill="1" applyBorder="1" applyAlignment="1" applyProtection="1">
      <alignment horizontal="center" vertical="top"/>
      <protection locked="0"/>
    </xf>
    <xf numFmtId="49" fontId="8" fillId="0" borderId="17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6" fillId="2" borderId="30" xfId="0" applyFont="1" applyFill="1" applyBorder="1" applyAlignment="1" applyProtection="1">
      <alignment vertical="top" wrapText="1"/>
      <protection locked="0"/>
    </xf>
    <xf numFmtId="0" fontId="10" fillId="0" borderId="31" xfId="0" applyFont="1" applyBorder="1" applyAlignment="1" applyProtection="1">
      <alignment vertical="top"/>
      <protection locked="0"/>
    </xf>
    <xf numFmtId="0" fontId="10" fillId="0" borderId="32" xfId="0" applyFont="1" applyBorder="1" applyAlignment="1" applyProtection="1">
      <alignment vertical="top"/>
      <protection locked="0"/>
    </xf>
    <xf numFmtId="0" fontId="11" fillId="0" borderId="33" xfId="0" applyFont="1" applyFill="1" applyBorder="1" applyAlignment="1" applyProtection="1">
      <alignment vertical="top" wrapText="1"/>
      <protection locked="0"/>
    </xf>
    <xf numFmtId="0" fontId="11" fillId="0" borderId="34" xfId="0" applyFont="1" applyFill="1" applyBorder="1" applyAlignment="1" applyProtection="1">
      <alignment/>
      <protection locked="0"/>
    </xf>
    <xf numFmtId="49" fontId="8" fillId="0" borderId="35" xfId="0" applyNumberFormat="1" applyFont="1" applyFill="1" applyBorder="1" applyAlignment="1" applyProtection="1">
      <alignment horizontal="center" vertical="top"/>
      <protection locked="0"/>
    </xf>
    <xf numFmtId="49" fontId="8" fillId="0" borderId="23" xfId="0" applyNumberFormat="1" applyFont="1" applyFill="1" applyBorder="1" applyAlignment="1" applyProtection="1">
      <alignment horizontal="center" vertical="top"/>
      <protection locked="0"/>
    </xf>
    <xf numFmtId="49" fontId="8" fillId="0" borderId="25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 applyProtection="1">
      <alignment horizontal="center" vertical="top"/>
      <protection locked="0"/>
    </xf>
    <xf numFmtId="49" fontId="8" fillId="0" borderId="36" xfId="0" applyNumberFormat="1" applyFont="1" applyFill="1" applyBorder="1" applyAlignment="1" applyProtection="1">
      <alignment horizontal="center" vertical="top"/>
      <protection locked="0"/>
    </xf>
    <xf numFmtId="0" fontId="11" fillId="0" borderId="37" xfId="0" applyFont="1" applyFill="1" applyBorder="1" applyAlignment="1" applyProtection="1">
      <alignment vertical="top" wrapText="1"/>
      <protection locked="0"/>
    </xf>
    <xf numFmtId="0" fontId="11" fillId="0" borderId="38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2" fillId="0" borderId="39" xfId="0" applyFont="1" applyFill="1" applyBorder="1" applyAlignment="1" applyProtection="1">
      <alignment vertical="top" wrapText="1"/>
      <protection locked="0"/>
    </xf>
    <xf numFmtId="0" fontId="12" fillId="0" borderId="4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164" fontId="3" fillId="0" borderId="8" xfId="0" applyNumberFormat="1" applyFont="1" applyFill="1" applyBorder="1" applyAlignment="1" applyProtection="1">
      <alignment horizontal="right" vertical="top" wrapText="1"/>
      <protection locked="0"/>
    </xf>
    <xf numFmtId="0" fontId="7" fillId="0" borderId="9" xfId="0" applyFont="1" applyBorder="1" applyAlignment="1" applyProtection="1">
      <alignment horizontal="right" vertical="top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0" fillId="0" borderId="41" xfId="0" applyBorder="1" applyAlignment="1">
      <alignment/>
    </xf>
    <xf numFmtId="0" fontId="11" fillId="0" borderId="0" xfId="0" applyFont="1" applyAlignment="1">
      <alignment horizontal="right" vertical="top" wrapText="1"/>
    </xf>
    <xf numFmtId="0" fontId="6" fillId="0" borderId="42" xfId="0" applyFont="1" applyFill="1" applyBorder="1" applyAlignment="1" applyProtection="1">
      <alignment horizontal="center" vertical="top" wrapText="1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vertical="top" wrapText="1"/>
      <protection locked="0"/>
    </xf>
    <xf numFmtId="0" fontId="12" fillId="0" borderId="38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12" fillId="0" borderId="45" xfId="0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/>
    </xf>
    <xf numFmtId="6" fontId="11" fillId="0" borderId="34" xfId="0" applyNumberFormat="1" applyFont="1" applyFill="1" applyBorder="1" applyAlignment="1">
      <alignment/>
    </xf>
    <xf numFmtId="6" fontId="11" fillId="0" borderId="46" xfId="0" applyNumberFormat="1" applyFont="1" applyFill="1" applyBorder="1" applyAlignment="1">
      <alignment/>
    </xf>
    <xf numFmtId="6" fontId="11" fillId="0" borderId="38" xfId="0" applyNumberFormat="1" applyFont="1" applyFill="1" applyBorder="1" applyAlignment="1">
      <alignment/>
    </xf>
    <xf numFmtId="6" fontId="11" fillId="0" borderId="47" xfId="0" applyNumberFormat="1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2" fillId="0" borderId="47" xfId="0" applyNumberFormat="1" applyFont="1" applyFill="1" applyBorder="1" applyAlignment="1">
      <alignment/>
    </xf>
    <xf numFmtId="6" fontId="12" fillId="0" borderId="40" xfId="0" applyNumberFormat="1" applyFont="1" applyFill="1" applyBorder="1" applyAlignment="1">
      <alignment/>
    </xf>
    <xf numFmtId="6" fontId="12" fillId="0" borderId="48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50"/>
  <sheetViews>
    <sheetView tabSelected="1" workbookViewId="0" topLeftCell="B13">
      <selection activeCell="T20" sqref="T20"/>
    </sheetView>
  </sheetViews>
  <sheetFormatPr defaultColWidth="3.00390625" defaultRowHeight="15" customHeight="1"/>
  <cols>
    <col min="1" max="1" width="0.71875" style="3" hidden="1" customWidth="1"/>
    <col min="2" max="2" width="0.71875" style="3" customWidth="1"/>
    <col min="3" max="3" width="4.28125" style="11" customWidth="1"/>
    <col min="4" max="4" width="40.57421875" style="5" customWidth="1"/>
    <col min="5" max="5" width="7.57421875" style="1" customWidth="1"/>
    <col min="6" max="6" width="7.421875" style="3" customWidth="1"/>
    <col min="7" max="7" width="10.00390625" style="3" customWidth="1"/>
    <col min="8" max="8" width="11.140625" style="3" customWidth="1"/>
    <col min="9" max="9" width="13.8515625" style="3" customWidth="1"/>
    <col min="10" max="10" width="0.5625" style="3" customWidth="1"/>
    <col min="11" max="19" width="3.00390625" style="3" customWidth="1"/>
    <col min="20" max="21" width="6.140625" style="3" customWidth="1"/>
    <col min="22" max="22" width="6.00390625" style="3" customWidth="1"/>
    <col min="23" max="16384" width="3.00390625" style="3" customWidth="1"/>
  </cols>
  <sheetData>
    <row r="1" spans="3:9" ht="18.75" customHeight="1" thickBot="1">
      <c r="C1" s="124" t="s">
        <v>64</v>
      </c>
      <c r="D1" s="123"/>
      <c r="E1" s="123"/>
      <c r="F1" s="123"/>
      <c r="G1" s="123"/>
      <c r="H1" s="123"/>
      <c r="I1" s="123"/>
    </row>
    <row r="2" spans="3:9" s="10" customFormat="1" ht="45" customHeight="1">
      <c r="C2" s="29"/>
      <c r="D2" s="50" t="s">
        <v>33</v>
      </c>
      <c r="E2" s="51" t="s">
        <v>0</v>
      </c>
      <c r="F2" s="52" t="s">
        <v>10</v>
      </c>
      <c r="G2" s="52" t="s">
        <v>9</v>
      </c>
      <c r="H2" s="52" t="s">
        <v>11</v>
      </c>
      <c r="I2" s="53" t="s">
        <v>35</v>
      </c>
    </row>
    <row r="3" spans="3:9" s="6" customFormat="1" ht="15.95" customHeight="1">
      <c r="C3" s="22" t="s">
        <v>2</v>
      </c>
      <c r="D3" s="23" t="s">
        <v>14</v>
      </c>
      <c r="E3" s="30"/>
      <c r="F3" s="25"/>
      <c r="G3" s="25"/>
      <c r="H3" s="25"/>
      <c r="I3" s="79"/>
    </row>
    <row r="4" spans="3:9" s="4" customFormat="1" ht="15">
      <c r="C4" s="31" t="s">
        <v>21</v>
      </c>
      <c r="D4" s="32" t="s">
        <v>32</v>
      </c>
      <c r="E4" s="54" t="s">
        <v>1</v>
      </c>
      <c r="F4" s="57" t="s">
        <v>56</v>
      </c>
      <c r="G4" s="33"/>
      <c r="H4" s="33"/>
      <c r="I4" s="12"/>
    </row>
    <row r="5" spans="3:9" s="4" customFormat="1" ht="30">
      <c r="C5" s="89" t="s">
        <v>22</v>
      </c>
      <c r="D5" s="34" t="s">
        <v>15</v>
      </c>
      <c r="E5" s="55" t="s">
        <v>6</v>
      </c>
      <c r="F5" s="58">
        <v>42</v>
      </c>
      <c r="G5" s="36"/>
      <c r="H5" s="36"/>
      <c r="I5" s="88"/>
    </row>
    <row r="6" spans="3:9" s="4" customFormat="1" ht="30">
      <c r="C6" s="89"/>
      <c r="D6" s="34" t="s">
        <v>7</v>
      </c>
      <c r="E6" s="55" t="s">
        <v>6</v>
      </c>
      <c r="F6" s="58">
        <v>4</v>
      </c>
      <c r="G6" s="36"/>
      <c r="H6" s="36"/>
      <c r="I6" s="88"/>
    </row>
    <row r="7" spans="3:9" s="4" customFormat="1" ht="15">
      <c r="C7" s="37" t="s">
        <v>23</v>
      </c>
      <c r="D7" s="34" t="s">
        <v>36</v>
      </c>
      <c r="E7" s="55" t="s">
        <v>1</v>
      </c>
      <c r="F7" s="58" t="s">
        <v>56</v>
      </c>
      <c r="G7" s="36"/>
      <c r="H7" s="36"/>
      <c r="I7" s="18"/>
    </row>
    <row r="8" spans="3:9" s="4" customFormat="1" ht="60">
      <c r="C8" s="100" t="s">
        <v>24</v>
      </c>
      <c r="D8" s="34" t="s">
        <v>41</v>
      </c>
      <c r="E8" s="55" t="s">
        <v>54</v>
      </c>
      <c r="F8" s="58">
        <v>163</v>
      </c>
      <c r="G8" s="35"/>
      <c r="H8" s="77"/>
      <c r="I8" s="97"/>
    </row>
    <row r="9" spans="3:9" s="4" customFormat="1" ht="15">
      <c r="C9" s="101"/>
      <c r="D9" s="34" t="s">
        <v>42</v>
      </c>
      <c r="E9" s="55" t="s">
        <v>6</v>
      </c>
      <c r="F9" s="58">
        <v>945</v>
      </c>
      <c r="G9" s="35"/>
      <c r="H9" s="77"/>
      <c r="I9" s="99"/>
    </row>
    <row r="10" spans="3:9" s="4" customFormat="1" ht="15">
      <c r="C10" s="101"/>
      <c r="D10" s="34" t="s">
        <v>43</v>
      </c>
      <c r="E10" s="55" t="s">
        <v>6</v>
      </c>
      <c r="F10" s="58">
        <v>7</v>
      </c>
      <c r="G10" s="35"/>
      <c r="H10" s="77"/>
      <c r="I10" s="99"/>
    </row>
    <row r="11" spans="3:9" s="4" customFormat="1" ht="48" customHeight="1">
      <c r="C11" s="101"/>
      <c r="D11" s="34" t="s">
        <v>52</v>
      </c>
      <c r="E11" s="55" t="s">
        <v>54</v>
      </c>
      <c r="F11" s="58">
        <v>180</v>
      </c>
      <c r="G11" s="35"/>
      <c r="H11" s="77"/>
      <c r="I11" s="99"/>
    </row>
    <row r="12" spans="3:9" s="4" customFormat="1" ht="15">
      <c r="C12" s="85"/>
      <c r="D12" s="34" t="s">
        <v>53</v>
      </c>
      <c r="E12" s="55" t="s">
        <v>6</v>
      </c>
      <c r="F12" s="58">
        <v>480</v>
      </c>
      <c r="G12" s="35"/>
      <c r="H12" s="77"/>
      <c r="I12" s="98"/>
    </row>
    <row r="13" spans="3:9" s="4" customFormat="1" ht="30">
      <c r="C13" s="82" t="s">
        <v>25</v>
      </c>
      <c r="D13" s="34" t="s">
        <v>44</v>
      </c>
      <c r="E13" s="55" t="s">
        <v>54</v>
      </c>
      <c r="F13" s="58">
        <v>58</v>
      </c>
      <c r="G13" s="38"/>
      <c r="H13" s="38"/>
      <c r="I13" s="97"/>
    </row>
    <row r="14" spans="3:9" s="4" customFormat="1" ht="15">
      <c r="C14" s="83"/>
      <c r="D14" s="61" t="s">
        <v>42</v>
      </c>
      <c r="E14" s="62" t="s">
        <v>6</v>
      </c>
      <c r="F14" s="63">
        <v>80</v>
      </c>
      <c r="G14" s="64"/>
      <c r="H14" s="64"/>
      <c r="I14" s="98"/>
    </row>
    <row r="15" spans="3:9" s="4" customFormat="1" ht="34.5" customHeight="1">
      <c r="C15" s="39" t="s">
        <v>37</v>
      </c>
      <c r="D15" s="40" t="s">
        <v>45</v>
      </c>
      <c r="E15" s="56" t="s">
        <v>1</v>
      </c>
      <c r="F15" s="59" t="s">
        <v>56</v>
      </c>
      <c r="G15" s="41"/>
      <c r="H15" s="41"/>
      <c r="I15" s="13"/>
    </row>
    <row r="16" spans="3:9" s="21" customFormat="1" ht="15.75" customHeight="1">
      <c r="C16" s="20"/>
      <c r="D16" s="92" t="s">
        <v>39</v>
      </c>
      <c r="E16" s="93"/>
      <c r="F16" s="93"/>
      <c r="G16" s="93"/>
      <c r="H16" s="94"/>
      <c r="I16" s="7"/>
    </row>
    <row r="17" spans="3:9" s="28" customFormat="1" ht="15.95" customHeight="1">
      <c r="C17" s="22" t="s">
        <v>3</v>
      </c>
      <c r="D17" s="23" t="s">
        <v>13</v>
      </c>
      <c r="E17" s="24"/>
      <c r="F17" s="25"/>
      <c r="G17" s="26"/>
      <c r="H17" s="26"/>
      <c r="I17" s="27"/>
    </row>
    <row r="18" spans="3:9" s="4" customFormat="1" ht="45">
      <c r="C18" s="31" t="s">
        <v>26</v>
      </c>
      <c r="D18" s="32" t="s">
        <v>46</v>
      </c>
      <c r="E18" s="54" t="s">
        <v>1</v>
      </c>
      <c r="F18" s="60" t="s">
        <v>56</v>
      </c>
      <c r="G18" s="33"/>
      <c r="H18" s="33"/>
      <c r="I18" s="12"/>
    </row>
    <row r="19" spans="3:9" s="4" customFormat="1" ht="120">
      <c r="C19" s="42" t="s">
        <v>27</v>
      </c>
      <c r="D19" s="75" t="s">
        <v>47</v>
      </c>
      <c r="E19" s="65" t="s">
        <v>1</v>
      </c>
      <c r="F19" s="66">
        <v>75</v>
      </c>
      <c r="G19" s="67"/>
      <c r="H19" s="67"/>
      <c r="I19" s="68"/>
    </row>
    <row r="20" spans="3:9" s="4" customFormat="1" ht="33.75" customHeight="1">
      <c r="C20" s="39" t="s">
        <v>28</v>
      </c>
      <c r="D20" s="43" t="s">
        <v>48</v>
      </c>
      <c r="E20" s="55" t="s">
        <v>1</v>
      </c>
      <c r="F20" s="58" t="s">
        <v>56</v>
      </c>
      <c r="G20" s="36"/>
      <c r="H20" s="36"/>
      <c r="I20" s="18"/>
    </row>
    <row r="21" spans="3:9" s="4" customFormat="1" ht="33.75" customHeight="1">
      <c r="C21" s="74" t="s">
        <v>49</v>
      </c>
      <c r="D21" s="44" t="s">
        <v>16</v>
      </c>
      <c r="E21" s="56" t="s">
        <v>20</v>
      </c>
      <c r="F21" s="59">
        <v>3</v>
      </c>
      <c r="G21" s="41"/>
      <c r="H21" s="41"/>
      <c r="I21" s="13"/>
    </row>
    <row r="22" spans="3:9" s="4" customFormat="1" ht="15.95" customHeight="1">
      <c r="C22" s="20"/>
      <c r="D22" s="92" t="s">
        <v>40</v>
      </c>
      <c r="E22" s="93"/>
      <c r="F22" s="93"/>
      <c r="G22" s="93"/>
      <c r="H22" s="94"/>
      <c r="I22" s="7"/>
    </row>
    <row r="23" spans="3:15" s="6" customFormat="1" ht="29.25" customHeight="1">
      <c r="C23" s="22" t="s">
        <v>4</v>
      </c>
      <c r="D23" s="86" t="s">
        <v>12</v>
      </c>
      <c r="E23" s="87"/>
      <c r="F23" s="87"/>
      <c r="G23" s="87"/>
      <c r="H23" s="110" t="s">
        <v>8</v>
      </c>
      <c r="I23" s="111"/>
      <c r="O23" s="4"/>
    </row>
    <row r="24" spans="3:15" s="4" customFormat="1" ht="15">
      <c r="C24" s="84" t="s">
        <v>29</v>
      </c>
      <c r="D24" s="32" t="s">
        <v>50</v>
      </c>
      <c r="E24" s="54" t="s">
        <v>54</v>
      </c>
      <c r="F24" s="60" t="s">
        <v>57</v>
      </c>
      <c r="G24" s="33"/>
      <c r="H24" s="33"/>
      <c r="I24" s="17" t="s">
        <v>55</v>
      </c>
      <c r="O24" s="6"/>
    </row>
    <row r="25" spans="3:15" s="4" customFormat="1" ht="15">
      <c r="C25" s="85"/>
      <c r="D25" s="69" t="s">
        <v>42</v>
      </c>
      <c r="E25" s="70" t="s">
        <v>6</v>
      </c>
      <c r="F25" s="71" t="s">
        <v>58</v>
      </c>
      <c r="G25" s="72"/>
      <c r="H25" s="72"/>
      <c r="I25" s="73"/>
      <c r="O25" s="6"/>
    </row>
    <row r="26" spans="3:9" s="4" customFormat="1" ht="20.25" customHeight="1">
      <c r="C26" s="45" t="s">
        <v>30</v>
      </c>
      <c r="D26" s="40" t="s">
        <v>5</v>
      </c>
      <c r="E26" s="56" t="s">
        <v>1</v>
      </c>
      <c r="F26" s="59" t="s">
        <v>56</v>
      </c>
      <c r="G26" s="41"/>
      <c r="H26" s="41"/>
      <c r="I26" s="14" t="s">
        <v>55</v>
      </c>
    </row>
    <row r="27" spans="3:9" s="4" customFormat="1" ht="15.95" customHeight="1">
      <c r="C27" s="20"/>
      <c r="D27" s="112" t="s">
        <v>59</v>
      </c>
      <c r="E27" s="113"/>
      <c r="F27" s="113"/>
      <c r="G27" s="113"/>
      <c r="H27" s="113"/>
      <c r="I27" s="114"/>
    </row>
    <row r="28" spans="3:15" ht="47.25" customHeight="1" thickBot="1">
      <c r="C28" s="46"/>
      <c r="D28" s="47"/>
      <c r="E28" s="48"/>
      <c r="F28" s="19"/>
      <c r="G28" s="19"/>
      <c r="H28" s="19"/>
      <c r="I28" s="19"/>
      <c r="O28" s="2"/>
    </row>
    <row r="29" spans="3:9" s="8" customFormat="1" ht="19.5" customHeight="1">
      <c r="C29" s="116" t="s">
        <v>34</v>
      </c>
      <c r="D29" s="117"/>
      <c r="E29" s="117"/>
      <c r="F29" s="117"/>
      <c r="G29" s="117"/>
      <c r="H29" s="117"/>
      <c r="I29" s="118"/>
    </row>
    <row r="30" spans="3:9" s="8" customFormat="1" ht="17.25" customHeight="1">
      <c r="C30" s="95" t="s">
        <v>38</v>
      </c>
      <c r="D30" s="96"/>
      <c r="E30" s="96"/>
      <c r="F30" s="96"/>
      <c r="G30" s="96"/>
      <c r="H30" s="125">
        <f>I16</f>
        <v>0</v>
      </c>
      <c r="I30" s="126"/>
    </row>
    <row r="31" spans="3:9" s="8" customFormat="1" ht="17.25" customHeight="1">
      <c r="C31" s="102" t="s">
        <v>51</v>
      </c>
      <c r="D31" s="103"/>
      <c r="E31" s="103"/>
      <c r="F31" s="103"/>
      <c r="G31" s="103"/>
      <c r="H31" s="127">
        <f>I22</f>
        <v>0</v>
      </c>
      <c r="I31" s="128"/>
    </row>
    <row r="32" spans="3:9" s="8" customFormat="1" ht="33.75" customHeight="1">
      <c r="C32" s="102" t="s">
        <v>31</v>
      </c>
      <c r="D32" s="103"/>
      <c r="E32" s="103"/>
      <c r="F32" s="103"/>
      <c r="G32" s="103"/>
      <c r="H32" s="127">
        <f>I27</f>
        <v>0</v>
      </c>
      <c r="I32" s="128"/>
    </row>
    <row r="33" spans="3:9" s="8" customFormat="1" ht="17.25" customHeight="1">
      <c r="C33" s="119" t="s">
        <v>17</v>
      </c>
      <c r="D33" s="120"/>
      <c r="E33" s="120"/>
      <c r="F33" s="120"/>
      <c r="G33" s="120"/>
      <c r="H33" s="129">
        <f>SUM(H30:I32)</f>
        <v>0</v>
      </c>
      <c r="I33" s="130"/>
    </row>
    <row r="34" spans="3:9" s="8" customFormat="1" ht="17.25" customHeight="1">
      <c r="C34" s="102" t="s">
        <v>18</v>
      </c>
      <c r="D34" s="103"/>
      <c r="E34" s="103"/>
      <c r="F34" s="103"/>
      <c r="G34" s="103"/>
      <c r="H34" s="127">
        <f>H33*20%</f>
        <v>0</v>
      </c>
      <c r="I34" s="128"/>
    </row>
    <row r="35" spans="3:9" s="9" customFormat="1" ht="17.25" customHeight="1" thickBot="1">
      <c r="C35" s="106" t="s">
        <v>19</v>
      </c>
      <c r="D35" s="107"/>
      <c r="E35" s="107"/>
      <c r="F35" s="107"/>
      <c r="G35" s="107"/>
      <c r="H35" s="131">
        <f>H33*1.2</f>
        <v>0</v>
      </c>
      <c r="I35" s="132"/>
    </row>
    <row r="36" spans="3:9" ht="14.25" customHeight="1">
      <c r="C36" s="49"/>
      <c r="D36" s="105"/>
      <c r="E36" s="105"/>
      <c r="F36" s="105"/>
      <c r="G36" s="105"/>
      <c r="H36" s="105"/>
      <c r="I36" s="105"/>
    </row>
    <row r="37" spans="3:9" ht="39.75" customHeight="1">
      <c r="C37" s="16"/>
      <c r="D37" s="122"/>
      <c r="E37" s="122"/>
      <c r="F37" s="122"/>
      <c r="G37" s="122"/>
      <c r="H37" s="122"/>
      <c r="I37" s="122"/>
    </row>
    <row r="38" spans="3:9" ht="15" customHeight="1">
      <c r="C38" s="90" t="s">
        <v>67</v>
      </c>
      <c r="D38" s="108"/>
      <c r="E38" s="109"/>
      <c r="F38" s="108"/>
      <c r="G38" s="108"/>
      <c r="H38" s="108"/>
      <c r="I38" s="108"/>
    </row>
    <row r="39" spans="3:5" ht="15" customHeight="1">
      <c r="C39" s="4"/>
      <c r="E39" s="15"/>
    </row>
    <row r="40" spans="3:9" ht="15" customHeight="1">
      <c r="C40" s="90" t="s">
        <v>60</v>
      </c>
      <c r="D40" s="90"/>
      <c r="E40" s="91" t="s">
        <v>61</v>
      </c>
      <c r="F40" s="91"/>
      <c r="G40" s="91"/>
      <c r="H40" s="91"/>
      <c r="I40" s="91"/>
    </row>
    <row r="41" spans="3:5" ht="15" customHeight="1">
      <c r="C41" s="4"/>
      <c r="E41" s="15"/>
    </row>
    <row r="42" spans="3:5" ht="15" customHeight="1">
      <c r="C42" s="4"/>
      <c r="E42" s="15"/>
    </row>
    <row r="43" spans="3:5" ht="15" customHeight="1">
      <c r="C43" s="4"/>
      <c r="E43" s="15"/>
    </row>
    <row r="44" spans="3:5" ht="15" customHeight="1">
      <c r="C44" s="4"/>
      <c r="E44" s="15"/>
    </row>
    <row r="45" spans="3:9" ht="15" customHeight="1">
      <c r="C45" s="4" t="s">
        <v>63</v>
      </c>
      <c r="E45" s="121" t="s">
        <v>62</v>
      </c>
      <c r="F45" s="121"/>
      <c r="G45" s="121"/>
      <c r="H45" s="121"/>
      <c r="I45" s="121"/>
    </row>
    <row r="46" spans="3:9" ht="15" customHeight="1">
      <c r="C46" s="115"/>
      <c r="D46" s="81" t="s">
        <v>65</v>
      </c>
      <c r="E46" s="78"/>
      <c r="F46" s="78"/>
      <c r="G46" s="78"/>
      <c r="H46" s="76"/>
      <c r="I46" s="76"/>
    </row>
    <row r="47" spans="3:9" ht="15" customHeight="1">
      <c r="C47" s="115"/>
      <c r="D47" s="4" t="s">
        <v>66</v>
      </c>
      <c r="E47" s="104"/>
      <c r="F47" s="104"/>
      <c r="G47" s="104"/>
      <c r="H47" s="104"/>
      <c r="I47" s="104"/>
    </row>
    <row r="48" spans="3:4" ht="15" customHeight="1">
      <c r="C48" s="115"/>
      <c r="D48" s="81"/>
    </row>
    <row r="49" spans="3:4" ht="15" customHeight="1">
      <c r="C49" s="115"/>
      <c r="D49" s="80"/>
    </row>
    <row r="50" spans="3:4" ht="15" customHeight="1">
      <c r="C50" s="80"/>
      <c r="D50"/>
    </row>
  </sheetData>
  <mergeCells count="34">
    <mergeCell ref="E47:I47"/>
    <mergeCell ref="D36:I36"/>
    <mergeCell ref="C35:G35"/>
    <mergeCell ref="H35:I35"/>
    <mergeCell ref="C38:I38"/>
    <mergeCell ref="C46:C49"/>
    <mergeCell ref="E45:I45"/>
    <mergeCell ref="D37:I37"/>
    <mergeCell ref="C40:D40"/>
    <mergeCell ref="E40:I40"/>
    <mergeCell ref="D22:H22"/>
    <mergeCell ref="H34:I34"/>
    <mergeCell ref="C30:G30"/>
    <mergeCell ref="C32:G32"/>
    <mergeCell ref="H32:I32"/>
    <mergeCell ref="H23:I23"/>
    <mergeCell ref="D27:I27"/>
    <mergeCell ref="H30:I30"/>
    <mergeCell ref="C31:G31"/>
    <mergeCell ref="H31:I31"/>
    <mergeCell ref="C29:I29"/>
    <mergeCell ref="C34:G34"/>
    <mergeCell ref="C33:G33"/>
    <mergeCell ref="H33:I33"/>
    <mergeCell ref="C13:C14"/>
    <mergeCell ref="C24:C25"/>
    <mergeCell ref="C1:I1"/>
    <mergeCell ref="D23:G23"/>
    <mergeCell ref="I5:I6"/>
    <mergeCell ref="C5:C6"/>
    <mergeCell ref="I13:I14"/>
    <mergeCell ref="I8:I12"/>
    <mergeCell ref="C8:C12"/>
    <mergeCell ref="D16:H16"/>
  </mergeCells>
  <printOptions horizontalCentered="1"/>
  <pageMargins left="0.4330708661417323" right="0.31496062992125984" top="0.5905511811023623" bottom="0.53" header="0.31496062992125984" footer="0.31496062992125984"/>
  <pageSetup horizontalDpi="600" verticalDpi="600" orientation="portrait" paperSize="9" r:id="rId1"/>
  <headerFooter>
    <oddHeader xml:space="preserve">&amp;R&amp;"Times New Roman,Tučné"&amp;12Příloha č.1.1 ke SOD  -  KPÚ  Kostomlaty </oddHeader>
    <oddFooter>&amp;C&amp;P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Větrovec Zdeněk</cp:lastModifiedBy>
  <cp:lastPrinted>2013-08-13T07:09:49Z</cp:lastPrinted>
  <dcterms:created xsi:type="dcterms:W3CDTF">2005-06-09T05:49:05Z</dcterms:created>
  <dcterms:modified xsi:type="dcterms:W3CDTF">2013-08-13T07:11:04Z</dcterms:modified>
  <cp:category/>
  <cp:version/>
  <cp:contentType/>
  <cp:contentStatus/>
</cp:coreProperties>
</file>