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calcId="145621"/>
</workbook>
</file>

<file path=xl/sharedStrings.xml><?xml version="1.0" encoding="utf-8"?>
<sst xmlns="http://schemas.openxmlformats.org/spreadsheetml/2006/main" count="81" uniqueCount="67">
  <si>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</si>
  <si>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</si>
  <si>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</si>
  <si>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</si>
  <si>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</si>
  <si>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</si>
  <si>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</si>
  <si>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</si>
  <si>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</si>
  <si>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</si>
  <si>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</si>
  <si>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</si>
  <si>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stabilizace kat. hranice kamennou značkou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</si>
  <si>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</si>
  <si>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</si>
  <si>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</si>
  <si>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</si>
  <si>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</si>
  <si>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</si>
  <si>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</si>
  <si>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</si>
  <si>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</si>
  <si>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</si>
  <si>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</si>
  <si>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</si>
  <si>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</si>
  <si>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</si>
  <si>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</si>
  <si>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</si>
  <si>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ks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</si>
  <si>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</si>
  <si>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</si>
  <si>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</si>
  <si>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</si>
  <si>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</si>
  <si>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</si>
  <si>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</si>
  <si>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</si>
  <si>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</si>
  <si>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</si>
  <si>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</si>
  <si>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</si>
  <si>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</si>
  <si>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</si>
  <si>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</si>
  <si>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3.Vytyčení pozemků podle schváleného návrhu a mapové dílo celkem (3.1.-3.2.) bez DPH</t>
  </si>
  <si>
    <t>Za objednatele:</t>
  </si>
  <si>
    <t>Za zhotovitele:</t>
  </si>
  <si>
    <t>…………………………………………</t>
  </si>
  <si>
    <t>Vyhodnocení podkladů a rozbor souč. stavu</t>
  </si>
  <si>
    <t>Hlavní  fakturační celek/dílčí fakturační celek</t>
  </si>
  <si>
    <t>Rekapitulace hlavních fakturačních celků</t>
  </si>
  <si>
    <t>Polohopisné zaměření zájmového území</t>
  </si>
  <si>
    <t xml:space="preserve">Stanovení  a vyšetření  obvodu upravovaného území s šetřením hranic vč. katastrálních, obecních a jejich změn a potřebných GP a ZPMZ </t>
  </si>
  <si>
    <t>Výškopisné zaměření zájmového území pro zpracování plánu společných zařízení, potřebné podélné a příčné profily společ. zař. pro stanovení plochy záboru půdy a pro další využití při zpracování realizačních projektů</t>
  </si>
  <si>
    <r>
      <t xml:space="preserve">Přípravné práce celkem </t>
    </r>
    <r>
      <rPr>
        <sz val="11"/>
        <rFont val="Times New Roman"/>
        <family val="1"/>
      </rPr>
      <t>(1.1.-1.6.)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</si>
  <si>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(2.1.-2.4.)</t>
    </r>
    <r>
      <rPr>
        <b/>
        <sz val="11"/>
        <rFont val="Times New Roman"/>
        <family val="1"/>
      </rPr>
      <t xml:space="preserve"> bez DPH</t>
    </r>
  </si>
  <si>
    <t>1.Přípravné práce celkem (1.1.-1.6.) bez DPH</t>
  </si>
  <si>
    <t>2.Návrhové práce celkem (2.1.-2.4.) bez DPH</t>
  </si>
  <si>
    <t>………………………………………………………………………</t>
  </si>
  <si>
    <t xml:space="preserve">100bm </t>
  </si>
  <si>
    <t>do 3 měsíců</t>
  </si>
  <si>
    <t>Zjišťování a vytyčení hranic pozemků neřešených dle §2 zák.</t>
  </si>
  <si>
    <t>Ing. Martin Vrba</t>
  </si>
  <si>
    <t>ředitel KPÚ pro Ústecký kraj</t>
  </si>
  <si>
    <t>Příloha č. 1 ke SOD č. obj. ..........., č. zhot. ................., KoPÚ v k.ú. Lukov u Bíliny</t>
  </si>
  <si>
    <t>V Teplicích dne ………………………...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</si>
</sst>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_ ;[Red]\-#,##0\ "/>
  </numFmts>
  <fonts count="16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hair"/>
      <right style="medium"/>
      <top style="hair"/>
      <bottom/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7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7" fillId="2" borderId="1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164" fontId="7" fillId="0" borderId="12" xfId="0" applyNumberFormat="1" applyFont="1" applyFill="1" applyBorder="1" applyAlignment="1">
      <alignment vertical="top"/>
    </xf>
    <xf numFmtId="49" fontId="7" fillId="0" borderId="13" xfId="0" applyNumberFormat="1" applyFont="1" applyFill="1" applyBorder="1" applyAlignment="1">
      <alignment horizontal="center" vertical="top"/>
    </xf>
    <xf numFmtId="164" fontId="7" fillId="0" borderId="14" xfId="0" applyNumberFormat="1" applyFont="1" applyFill="1" applyBorder="1" applyAlignment="1">
      <alignment vertical="top"/>
    </xf>
    <xf numFmtId="49" fontId="7" fillId="0" borderId="15" xfId="0" applyNumberFormat="1" applyFont="1" applyFill="1" applyBorder="1" applyAlignment="1">
      <alignment horizontal="center" vertical="top"/>
    </xf>
    <xf numFmtId="164" fontId="7" fillId="0" borderId="16" xfId="0" applyNumberFormat="1" applyFont="1" applyFill="1" applyBorder="1" applyAlignment="1">
      <alignment vertical="top"/>
    </xf>
    <xf numFmtId="49" fontId="7" fillId="0" borderId="17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horizontal="right" vertical="top"/>
    </xf>
    <xf numFmtId="49" fontId="7" fillId="0" borderId="13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vertical="top"/>
    </xf>
    <xf numFmtId="49" fontId="7" fillId="0" borderId="19" xfId="0" applyNumberFormat="1" applyFont="1" applyFill="1" applyBorder="1" applyAlignment="1">
      <alignment vertical="top"/>
    </xf>
    <xf numFmtId="49" fontId="7" fillId="0" borderId="20" xfId="0" applyNumberFormat="1" applyFont="1" applyFill="1" applyBorder="1" applyAlignment="1">
      <alignment vertical="top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7" fillId="0" borderId="14" xfId="0" applyNumberFormat="1" applyFont="1" applyFill="1" applyBorder="1" applyAlignment="1" applyProtection="1">
      <alignment vertical="top"/>
      <protection locked="0"/>
    </xf>
    <xf numFmtId="164" fontId="7" fillId="0" borderId="12" xfId="0" applyNumberFormat="1" applyFont="1" applyFill="1" applyBorder="1" applyAlignment="1" applyProtection="1">
      <alignment vertical="top"/>
      <protection locked="0"/>
    </xf>
    <xf numFmtId="164" fontId="7" fillId="0" borderId="16" xfId="0" applyNumberFormat="1" applyFont="1" applyFill="1" applyBorder="1" applyAlignment="1" applyProtection="1">
      <alignment vertical="top"/>
      <protection locked="0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center" vertical="center"/>
      <protection locked="0"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14" xfId="0" applyNumberFormat="1" applyFont="1" applyFill="1" applyBorder="1" applyAlignment="1">
      <alignment horizontal="right" vertical="center"/>
    </xf>
    <xf numFmtId="164" fontId="7" fillId="0" borderId="16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 applyProtection="1">
      <alignment horizontal="right" vertical="center"/>
      <protection locked="0"/>
    </xf>
    <xf numFmtId="164" fontId="7" fillId="0" borderId="14" xfId="0" applyNumberFormat="1" applyFont="1" applyFill="1" applyBorder="1" applyAlignment="1" applyProtection="1">
      <alignment horizontal="right" vertical="center"/>
      <protection locked="0"/>
    </xf>
    <xf numFmtId="164" fontId="7" fillId="0" borderId="16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/>
    </xf>
    <xf numFmtId="6" fontId="11" fillId="0" borderId="24" xfId="0" applyNumberFormat="1" applyFont="1" applyFill="1" applyBorder="1" applyAlignment="1">
      <alignment/>
    </xf>
    <xf numFmtId="6" fontId="11" fillId="0" borderId="25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49" fontId="7" fillId="0" borderId="22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>
      <alignment horizontal="center" vertical="top"/>
    </xf>
    <xf numFmtId="0" fontId="10" fillId="0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/>
    </xf>
    <xf numFmtId="6" fontId="10" fillId="0" borderId="27" xfId="0" applyNumberFormat="1" applyFont="1" applyFill="1" applyBorder="1" applyAlignment="1">
      <alignment/>
    </xf>
    <xf numFmtId="6" fontId="10" fillId="0" borderId="28" xfId="0" applyNumberFormat="1" applyFont="1" applyFill="1" applyBorder="1" applyAlignment="1">
      <alignment/>
    </xf>
    <xf numFmtId="0" fontId="6" fillId="2" borderId="29" xfId="0" applyFont="1" applyFill="1" applyBorder="1" applyAlignment="1">
      <alignment vertical="top" wrapText="1"/>
    </xf>
    <xf numFmtId="0" fontId="8" fillId="0" borderId="30" xfId="0" applyFont="1" applyBorder="1" applyAlignment="1">
      <alignment vertical="top"/>
    </xf>
    <xf numFmtId="0" fontId="8" fillId="0" borderId="31" xfId="0" applyFont="1" applyBorder="1" applyAlignment="1">
      <alignment vertical="top"/>
    </xf>
    <xf numFmtId="0" fontId="9" fillId="0" borderId="30" xfId="0" applyFont="1" applyBorder="1" applyAlignment="1">
      <alignment vertical="top"/>
    </xf>
    <xf numFmtId="0" fontId="9" fillId="0" borderId="31" xfId="0" applyFont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6" fillId="0" borderId="32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49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5" xfId="0" applyNumberFormat="1" applyFont="1" applyFill="1" applyBorder="1" applyAlignment="1" applyProtection="1">
      <alignment horizontal="center" vertical="center"/>
      <protection locked="0"/>
    </xf>
    <xf numFmtId="49" fontId="7" fillId="0" borderId="36" xfId="0" applyNumberFormat="1" applyFont="1" applyFill="1" applyBorder="1" applyAlignment="1" applyProtection="1">
      <alignment horizontal="center" vertical="center"/>
      <protection locked="0"/>
    </xf>
    <xf numFmtId="49" fontId="7" fillId="0" borderId="37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>
      <alignment horizontal="right" vertical="top" wrapText="1"/>
    </xf>
    <xf numFmtId="0" fontId="15" fillId="0" borderId="3" xfId="0" applyFont="1" applyBorder="1" applyAlignment="1">
      <alignment horizontal="right" vertical="top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/>
    </xf>
    <xf numFmtId="6" fontId="10" fillId="0" borderId="39" xfId="0" applyNumberFormat="1" applyFont="1" applyFill="1" applyBorder="1" applyAlignment="1">
      <alignment/>
    </xf>
    <xf numFmtId="6" fontId="10" fillId="0" borderId="40" xfId="0" applyNumberFormat="1" applyFont="1" applyFill="1" applyBorder="1" applyAlignment="1">
      <alignment/>
    </xf>
    <xf numFmtId="0" fontId="11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/>
    </xf>
    <xf numFmtId="6" fontId="11" fillId="0" borderId="27" xfId="0" applyNumberFormat="1" applyFont="1" applyFill="1" applyBorder="1" applyAlignment="1">
      <alignment/>
    </xf>
    <xf numFmtId="6" fontId="11" fillId="0" borderId="28" xfId="0" applyNumberFormat="1" applyFont="1" applyFill="1" applyBorder="1" applyAlignment="1">
      <alignment/>
    </xf>
    <xf numFmtId="49" fontId="10" fillId="0" borderId="41" xfId="0" applyNumberFormat="1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3"/>
  <sheetViews>
    <sheetView tabSelected="1" workbookViewId="0" topLeftCell="A1">
      <selection activeCell="V41" sqref="V41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49.57421875" style="6" customWidth="1"/>
    <col min="4" max="4" width="8.851562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spans="2:8" ht="18.75" customHeight="1" thickBot="1">
      <c r="B1" s="109" t="s">
        <v>65</v>
      </c>
      <c r="C1" s="109"/>
      <c r="D1" s="109"/>
      <c r="E1" s="109"/>
      <c r="F1" s="109"/>
      <c r="G1" s="109"/>
      <c r="H1" s="109"/>
    </row>
    <row r="2" spans="2:8" s="16" customFormat="1" ht="45" customHeight="1">
      <c r="B2" s="23"/>
      <c r="C2" s="18" t="s">
        <v>50</v>
      </c>
      <c r="D2" s="19" t="s">
        <v>0</v>
      </c>
      <c r="E2" s="20" t="s">
        <v>16</v>
      </c>
      <c r="F2" s="20" t="s">
        <v>15</v>
      </c>
      <c r="G2" s="20" t="s">
        <v>17</v>
      </c>
      <c r="H2" s="21" t="s">
        <v>26</v>
      </c>
    </row>
    <row r="3" spans="2:8" s="10" customFormat="1" ht="15.95" customHeight="1">
      <c r="B3" s="24" t="s">
        <v>2</v>
      </c>
      <c r="C3" s="67" t="s">
        <v>20</v>
      </c>
      <c r="D3" s="3"/>
      <c r="E3" s="8"/>
      <c r="F3" s="8"/>
      <c r="G3" s="8"/>
      <c r="H3" s="9"/>
    </row>
    <row r="4" spans="2:8" s="5" customFormat="1" ht="21" customHeight="1">
      <c r="B4" s="26" t="s">
        <v>32</v>
      </c>
      <c r="C4" s="47" t="s">
        <v>49</v>
      </c>
      <c r="D4" s="38" t="s">
        <v>1</v>
      </c>
      <c r="E4" s="40">
        <v>628</v>
      </c>
      <c r="F4" s="63"/>
      <c r="G4" s="60"/>
      <c r="H4" s="57"/>
    </row>
    <row r="5" spans="2:8" s="5" customFormat="1" ht="35.1" customHeight="1">
      <c r="B5" s="79" t="s">
        <v>33</v>
      </c>
      <c r="C5" s="48" t="s">
        <v>21</v>
      </c>
      <c r="D5" s="36" t="s">
        <v>9</v>
      </c>
      <c r="E5" s="41">
        <v>10</v>
      </c>
      <c r="F5" s="64"/>
      <c r="G5" s="61"/>
      <c r="H5" s="78"/>
    </row>
    <row r="6" spans="2:8" s="5" customFormat="1" ht="21" customHeight="1">
      <c r="B6" s="79"/>
      <c r="C6" s="48" t="s">
        <v>11</v>
      </c>
      <c r="D6" s="36" t="s">
        <v>9</v>
      </c>
      <c r="E6" s="41">
        <v>3</v>
      </c>
      <c r="F6" s="64"/>
      <c r="G6" s="61"/>
      <c r="H6" s="78"/>
    </row>
    <row r="7" spans="2:8" s="5" customFormat="1" ht="21" customHeight="1">
      <c r="B7" s="37" t="s">
        <v>34</v>
      </c>
      <c r="C7" s="48" t="s">
        <v>52</v>
      </c>
      <c r="D7" s="36" t="s">
        <v>1</v>
      </c>
      <c r="E7" s="41">
        <v>628</v>
      </c>
      <c r="F7" s="64"/>
      <c r="G7" s="61"/>
      <c r="H7" s="58"/>
    </row>
    <row r="8" spans="2:8" s="5" customFormat="1" ht="50.1" customHeight="1">
      <c r="B8" s="44" t="s">
        <v>35</v>
      </c>
      <c r="C8" s="48" t="s">
        <v>53</v>
      </c>
      <c r="D8" s="36" t="s">
        <v>6</v>
      </c>
      <c r="E8" s="41">
        <v>168</v>
      </c>
      <c r="F8" s="64"/>
      <c r="G8" s="61"/>
      <c r="H8" s="96"/>
    </row>
    <row r="9" spans="2:8" s="5" customFormat="1" ht="21" customHeight="1">
      <c r="B9" s="45"/>
      <c r="C9" s="48" t="s">
        <v>8</v>
      </c>
      <c r="D9" s="36" t="s">
        <v>9</v>
      </c>
      <c r="E9" s="41">
        <v>945</v>
      </c>
      <c r="F9" s="64"/>
      <c r="G9" s="61"/>
      <c r="H9" s="96"/>
    </row>
    <row r="10" spans="2:8" s="5" customFormat="1" ht="21" customHeight="1">
      <c r="B10" s="46"/>
      <c r="C10" s="48" t="s">
        <v>12</v>
      </c>
      <c r="D10" s="36" t="s">
        <v>9</v>
      </c>
      <c r="E10" s="41">
        <v>6</v>
      </c>
      <c r="F10" s="64"/>
      <c r="G10" s="61"/>
      <c r="H10" s="97"/>
    </row>
    <row r="11" spans="2:8" s="5" customFormat="1" ht="26.25" customHeight="1">
      <c r="B11" s="79" t="s">
        <v>36</v>
      </c>
      <c r="C11" s="48" t="s">
        <v>62</v>
      </c>
      <c r="D11" s="36" t="s">
        <v>6</v>
      </c>
      <c r="E11" s="41">
        <v>149</v>
      </c>
      <c r="F11" s="64"/>
      <c r="G11" s="61"/>
      <c r="H11" s="98"/>
    </row>
    <row r="12" spans="2:8" s="5" customFormat="1" ht="21" customHeight="1">
      <c r="B12" s="79"/>
      <c r="C12" s="48" t="s">
        <v>8</v>
      </c>
      <c r="D12" s="36" t="s">
        <v>9</v>
      </c>
      <c r="E12" s="41">
        <v>180</v>
      </c>
      <c r="F12" s="64"/>
      <c r="G12" s="61"/>
      <c r="H12" s="97"/>
    </row>
    <row r="13" spans="2:8" s="5" customFormat="1" ht="50.1" customHeight="1">
      <c r="B13" s="30" t="s">
        <v>37</v>
      </c>
      <c r="C13" s="49" t="s">
        <v>30</v>
      </c>
      <c r="D13" s="39" t="s">
        <v>1</v>
      </c>
      <c r="E13" s="42">
        <v>628</v>
      </c>
      <c r="F13" s="65"/>
      <c r="G13" s="62"/>
      <c r="H13" s="59"/>
    </row>
    <row r="14" spans="2:8" s="5" customFormat="1" ht="15.95" customHeight="1">
      <c r="B14" s="25"/>
      <c r="C14" s="84" t="s">
        <v>55</v>
      </c>
      <c r="D14" s="87"/>
      <c r="E14" s="87"/>
      <c r="F14" s="87"/>
      <c r="G14" s="88"/>
      <c r="H14" s="11">
        <f>SUBTOTAL(9,G4:G13)</f>
        <v>0</v>
      </c>
    </row>
    <row r="15" spans="2:8" s="10" customFormat="1" ht="15.95" customHeight="1">
      <c r="B15" s="24" t="s">
        <v>3</v>
      </c>
      <c r="C15" s="7" t="s">
        <v>19</v>
      </c>
      <c r="D15" s="17"/>
      <c r="E15" s="8"/>
      <c r="F15" s="12"/>
      <c r="G15" s="12"/>
      <c r="H15" s="13"/>
    </row>
    <row r="16" spans="2:8" s="5" customFormat="1" ht="35.1" customHeight="1">
      <c r="B16" s="26" t="s">
        <v>38</v>
      </c>
      <c r="C16" s="47" t="s">
        <v>31</v>
      </c>
      <c r="D16" s="38" t="s">
        <v>1</v>
      </c>
      <c r="E16" s="43">
        <v>628</v>
      </c>
      <c r="F16" s="63"/>
      <c r="G16" s="60"/>
      <c r="H16" s="57"/>
    </row>
    <row r="17" spans="2:8" s="5" customFormat="1" ht="64.5" customHeight="1">
      <c r="B17" s="35" t="s">
        <v>39</v>
      </c>
      <c r="C17" s="48" t="s">
        <v>54</v>
      </c>
      <c r="D17" s="36" t="s">
        <v>1</v>
      </c>
      <c r="E17" s="41">
        <v>55</v>
      </c>
      <c r="F17" s="64"/>
      <c r="G17" s="61"/>
      <c r="H17" s="58"/>
    </row>
    <row r="18" spans="2:8" s="5" customFormat="1" ht="21" customHeight="1">
      <c r="B18" s="35" t="s">
        <v>40</v>
      </c>
      <c r="C18" s="48" t="s">
        <v>5</v>
      </c>
      <c r="D18" s="36" t="s">
        <v>1</v>
      </c>
      <c r="E18" s="41">
        <v>628</v>
      </c>
      <c r="F18" s="64"/>
      <c r="G18" s="61"/>
      <c r="H18" s="58"/>
    </row>
    <row r="19" spans="2:8" s="5" customFormat="1" ht="21" customHeight="1">
      <c r="B19" s="30" t="s">
        <v>41</v>
      </c>
      <c r="C19" s="49" t="s">
        <v>22</v>
      </c>
      <c r="D19" s="39" t="s">
        <v>29</v>
      </c>
      <c r="E19" s="42">
        <v>3</v>
      </c>
      <c r="F19" s="65"/>
      <c r="G19" s="62"/>
      <c r="H19" s="59"/>
    </row>
    <row r="20" spans="2:8" s="5" customFormat="1" ht="15.95" customHeight="1">
      <c r="B20" s="25"/>
      <c r="C20" s="84" t="s">
        <v>56</v>
      </c>
      <c r="D20" s="87"/>
      <c r="E20" s="87"/>
      <c r="F20" s="87"/>
      <c r="G20" s="88"/>
      <c r="H20" s="11">
        <f>SUBTOTAL(9,G16:G19)</f>
        <v>0</v>
      </c>
    </row>
    <row r="21" spans="2:14" s="10" customFormat="1" ht="33.75" customHeight="1">
      <c r="B21" s="24" t="s">
        <v>4</v>
      </c>
      <c r="C21" s="89" t="s">
        <v>18</v>
      </c>
      <c r="D21" s="90"/>
      <c r="E21" s="90"/>
      <c r="F21" s="90"/>
      <c r="G21" s="99" t="s">
        <v>14</v>
      </c>
      <c r="H21" s="100"/>
      <c r="N21" s="66"/>
    </row>
    <row r="22" spans="2:14" s="5" customFormat="1" ht="21" customHeight="1">
      <c r="B22" s="26" t="s">
        <v>42</v>
      </c>
      <c r="C22" s="47" t="s">
        <v>13</v>
      </c>
      <c r="D22" s="38" t="s">
        <v>60</v>
      </c>
      <c r="E22" s="43">
        <v>890</v>
      </c>
      <c r="F22" s="55"/>
      <c r="G22" s="27"/>
      <c r="H22" s="94" t="s">
        <v>61</v>
      </c>
      <c r="N22" s="10"/>
    </row>
    <row r="23" spans="2:8" s="5" customFormat="1" ht="21" customHeight="1">
      <c r="B23" s="28"/>
      <c r="C23" s="48" t="s">
        <v>10</v>
      </c>
      <c r="D23" s="36" t="s">
        <v>9</v>
      </c>
      <c r="E23" s="41">
        <v>610</v>
      </c>
      <c r="F23" s="54"/>
      <c r="G23" s="29"/>
      <c r="H23" s="95"/>
    </row>
    <row r="24" spans="2:8" s="5" customFormat="1" ht="21" customHeight="1">
      <c r="B24" s="30" t="s">
        <v>43</v>
      </c>
      <c r="C24" s="49" t="s">
        <v>7</v>
      </c>
      <c r="D24" s="39" t="s">
        <v>1</v>
      </c>
      <c r="E24" s="42">
        <v>628</v>
      </c>
      <c r="F24" s="56"/>
      <c r="G24" s="31"/>
      <c r="H24" s="32" t="s">
        <v>61</v>
      </c>
    </row>
    <row r="25" spans="2:8" s="5" customFormat="1" ht="15.95" customHeight="1">
      <c r="B25" s="25"/>
      <c r="C25" s="84" t="s">
        <v>44</v>
      </c>
      <c r="D25" s="85"/>
      <c r="E25" s="85"/>
      <c r="F25" s="85"/>
      <c r="G25" s="86"/>
      <c r="H25" s="11">
        <f>SUBTOTAL(9,G22:G24)</f>
        <v>0</v>
      </c>
    </row>
    <row r="26" ht="15" customHeight="1" thickBot="1">
      <c r="N26" s="2"/>
    </row>
    <row r="27" spans="2:8" s="14" customFormat="1" ht="19.5" customHeight="1">
      <c r="B27" s="91" t="s">
        <v>51</v>
      </c>
      <c r="C27" s="92"/>
      <c r="D27" s="92"/>
      <c r="E27" s="92"/>
      <c r="F27" s="92"/>
      <c r="G27" s="92"/>
      <c r="H27" s="93"/>
    </row>
    <row r="28" spans="2:8" s="14" customFormat="1" ht="17.25" customHeight="1">
      <c r="B28" s="101" t="s">
        <v>57</v>
      </c>
      <c r="C28" s="102"/>
      <c r="D28" s="102"/>
      <c r="E28" s="102"/>
      <c r="F28" s="102"/>
      <c r="G28" s="103">
        <f>H14</f>
        <v>0</v>
      </c>
      <c r="H28" s="104"/>
    </row>
    <row r="29" spans="2:8" s="14" customFormat="1" ht="17.25" customHeight="1">
      <c r="B29" s="80" t="s">
        <v>58</v>
      </c>
      <c r="C29" s="81"/>
      <c r="D29" s="81"/>
      <c r="E29" s="81"/>
      <c r="F29" s="81"/>
      <c r="G29" s="82">
        <f>H20</f>
        <v>0</v>
      </c>
      <c r="H29" s="83"/>
    </row>
    <row r="30" spans="2:8" s="14" customFormat="1" ht="21" customHeight="1">
      <c r="B30" s="80" t="s">
        <v>45</v>
      </c>
      <c r="C30" s="81"/>
      <c r="D30" s="81"/>
      <c r="E30" s="81"/>
      <c r="F30" s="81"/>
      <c r="G30" s="82">
        <f>H25</f>
        <v>0</v>
      </c>
      <c r="H30" s="83"/>
    </row>
    <row r="31" spans="2:8" s="14" customFormat="1" ht="17.25" customHeight="1">
      <c r="B31" s="105" t="s">
        <v>23</v>
      </c>
      <c r="C31" s="106"/>
      <c r="D31" s="106"/>
      <c r="E31" s="106"/>
      <c r="F31" s="106"/>
      <c r="G31" s="107">
        <f>SUM(G28:H30)</f>
        <v>0</v>
      </c>
      <c r="H31" s="108"/>
    </row>
    <row r="32" spans="2:8" s="14" customFormat="1" ht="17.25" customHeight="1">
      <c r="B32" s="80" t="s">
        <v>24</v>
      </c>
      <c r="C32" s="81"/>
      <c r="D32" s="81"/>
      <c r="E32" s="81"/>
      <c r="F32" s="81"/>
      <c r="G32" s="82">
        <f>G31*20%</f>
        <v>0</v>
      </c>
      <c r="H32" s="83"/>
    </row>
    <row r="33" spans="2:8" s="15" customFormat="1" ht="17.25" customHeight="1" thickBot="1">
      <c r="B33" s="70" t="s">
        <v>25</v>
      </c>
      <c r="C33" s="71"/>
      <c r="D33" s="71"/>
      <c r="E33" s="71"/>
      <c r="F33" s="71"/>
      <c r="G33" s="72">
        <f>G31*1.2</f>
        <v>0</v>
      </c>
      <c r="H33" s="73"/>
    </row>
    <row r="34" spans="2:8" ht="14.25" customHeight="1">
      <c r="B34" s="34" t="s">
        <v>27</v>
      </c>
      <c r="C34" s="69" t="s">
        <v>28</v>
      </c>
      <c r="D34" s="69"/>
      <c r="E34" s="69"/>
      <c r="F34" s="69"/>
      <c r="G34" s="69"/>
      <c r="H34" s="69"/>
    </row>
    <row r="35" spans="2:8" ht="15" customHeight="1">
      <c r="B35" s="34"/>
      <c r="C35" s="69"/>
      <c r="D35" s="69"/>
      <c r="E35" s="69"/>
      <c r="F35" s="69"/>
      <c r="G35" s="69"/>
      <c r="H35" s="69"/>
    </row>
    <row r="36" spans="2:8" ht="15" customHeight="1">
      <c r="B36" s="74" t="s">
        <v>66</v>
      </c>
      <c r="C36" s="75"/>
      <c r="D36" s="76"/>
      <c r="E36" s="75"/>
      <c r="F36" s="75"/>
      <c r="G36" s="75"/>
      <c r="H36" s="75"/>
    </row>
    <row r="37" spans="2:4" ht="15" customHeight="1">
      <c r="B37" s="5"/>
      <c r="D37" s="33"/>
    </row>
    <row r="38" spans="2:8" ht="15" customHeight="1">
      <c r="B38" s="74" t="s">
        <v>46</v>
      </c>
      <c r="C38" s="74"/>
      <c r="D38" s="77" t="s">
        <v>47</v>
      </c>
      <c r="E38" s="77"/>
      <c r="F38" s="77"/>
      <c r="G38" s="77"/>
      <c r="H38" s="77"/>
    </row>
    <row r="39" spans="2:4" ht="15" customHeight="1">
      <c r="B39" s="50"/>
      <c r="D39" s="33"/>
    </row>
    <row r="41" spans="2:4" ht="15" customHeight="1">
      <c r="B41" s="68" t="s">
        <v>48</v>
      </c>
      <c r="C41" s="68"/>
      <c r="D41" s="33" t="s">
        <v>59</v>
      </c>
    </row>
    <row r="42" spans="2:8" ht="15" customHeight="1">
      <c r="B42" s="50"/>
      <c r="C42" s="6" t="s">
        <v>63</v>
      </c>
      <c r="D42" s="52"/>
      <c r="E42" s="53"/>
      <c r="F42" s="53"/>
      <c r="G42" s="53"/>
      <c r="H42" s="53"/>
    </row>
    <row r="43" spans="2:8" ht="15" customHeight="1">
      <c r="B43" s="50"/>
      <c r="C43" s="50" t="s">
        <v>64</v>
      </c>
      <c r="D43" s="4"/>
      <c r="E43" s="51"/>
      <c r="F43" s="51"/>
      <c r="G43" s="51"/>
      <c r="H43" s="51"/>
    </row>
  </sheetData>
  <mergeCells count="31">
    <mergeCell ref="B1:H1"/>
    <mergeCell ref="G32:H32"/>
    <mergeCell ref="B28:F28"/>
    <mergeCell ref="G28:H28"/>
    <mergeCell ref="B29:F29"/>
    <mergeCell ref="G29:H29"/>
    <mergeCell ref="B32:F32"/>
    <mergeCell ref="B31:F31"/>
    <mergeCell ref="G31:H31"/>
    <mergeCell ref="H5:H6"/>
    <mergeCell ref="B5:B6"/>
    <mergeCell ref="B11:B12"/>
    <mergeCell ref="B30:F30"/>
    <mergeCell ref="G30:H30"/>
    <mergeCell ref="C25:G25"/>
    <mergeCell ref="C14:G14"/>
    <mergeCell ref="C21:F21"/>
    <mergeCell ref="C20:G20"/>
    <mergeCell ref="B27:H27"/>
    <mergeCell ref="H22:H23"/>
    <mergeCell ref="H8:H10"/>
    <mergeCell ref="H11:H12"/>
    <mergeCell ref="G21:H21"/>
    <mergeCell ref="B41:C41"/>
    <mergeCell ref="C34:H34"/>
    <mergeCell ref="B33:F33"/>
    <mergeCell ref="G33:H33"/>
    <mergeCell ref="B36:H36"/>
    <mergeCell ref="B38:C38"/>
    <mergeCell ref="D38:H38"/>
    <mergeCell ref="C35:H35"/>
  </mergeCells>
  <printOptions horizontalCentered="1"/>
  <pageMargins left="0.5905511811023623" right="0.3937007874015748" top="0.5905511811023623" bottom="0.3937007874015748" header="0.31496062992125984" footer="0.31496062992125984"/>
  <pageSetup horizontalDpi="600" verticalDpi="600" orientation="portrait" paperSize="9" scale="83" r:id="rId1"/>
  <headerFooter>
    <oddHeader xml:space="preserve">&amp;L&amp;"Times New Roman,Tučné"&amp;12Příloha č.1 ke SOD č. obj. ..........,  č. zhotov. ..................- KoPÚ v k.ú. Lukov u Bíliny </oddHeader>
  </headerFooter>
  <ignoredErrors>
    <ignoredError sqref="H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Větrovec Zdeněk</cp:lastModifiedBy>
  <cp:lastPrinted>2013-08-13T07:06:17Z</cp:lastPrinted>
  <dcterms:created xsi:type="dcterms:W3CDTF">2005-06-09T05:49:05Z</dcterms:created>
  <dcterms:modified xsi:type="dcterms:W3CDTF">2013-08-13T07:10:59Z</dcterms:modified>
  <cp:category/>
  <cp:version/>
  <cp:contentType/>
  <cp:contentStatus/>
</cp:coreProperties>
</file>