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<sst xmlns="http://schemas.openxmlformats.org/spreadsheetml/2006/main" count="90" uniqueCount="73">
  <si>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</si>
  <si>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</si>
  <si>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</si>
  <si>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</si>
  <si>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</si>
  <si>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</si>
  <si>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</si>
  <si>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</si>
  <si>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</si>
  <si>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</si>
  <si>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</si>
  <si>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</si>
  <si>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</si>
  <si>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</si>
  <si>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</si>
  <si>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</si>
  <si>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</si>
  <si>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</si>
  <si>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</si>
  <si>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</si>
  <si>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</si>
  <si>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</si>
  <si>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</si>
  <si>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</si>
  <si>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</si>
  <si>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</si>
  <si>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</si>
  <si>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</si>
  <si>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Předložení aktuální dokumentace návrhu KoPÚ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</si>
  <si>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</si>
  <si>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</si>
  <si>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</si>
  <si>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</si>
  <si>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</si>
  <si>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</si>
  <si>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</si>
  <si>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</si>
  <si>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</si>
  <si>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</si>
  <si>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</si>
  <si>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</si>
  <si>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</si>
  <si>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</si>
  <si>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</si>
  <si>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</si>
  <si>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</si>
  <si>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</si>
  <si>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</si>
  <si>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</si>
  <si>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</si>
  <si>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</si>
  <si>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</si>
  <si>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Revize stávajícího bodového pole</t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</si>
  <si>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</si>
  <si>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mimo trvalé porosty</t>
    </r>
  </si>
  <si>
    <r>
      <t xml:space="preserve">Podrobné měření polohopisu v obvodu </t>
    </r>
    <r>
      <rPr>
        <sz val="10"/>
        <color theme="1"/>
        <rFont val="Arial"/>
        <family val="2"/>
      </rPr>
      <t>KoPÚ v trvalých porostech</t>
    </r>
  </si>
  <si>
    <t xml:space="preserve">Studie odtokových poměrů </t>
  </si>
  <si>
    <t>Výškopisné zaměření zájmového území v obvodu KoPÚ v trvalých a mimo trvalé porosty</t>
  </si>
  <si>
    <t>Potřebné podélné profily, příčné řezy a podrobné situace liniových staveb PSZ pro stanovení plochy záboru půdy stavbami</t>
  </si>
  <si>
    <t>Potřebné podélné profily, příčné řezy a podrobné situace vodohospodářských staveb PSZ pro stanovení plochy záboru půdy stavbami</t>
  </si>
  <si>
    <r>
      <t xml:space="preserve">xx.xx.xxxx </t>
    </r>
    <r>
      <rPr>
        <sz val="10"/>
        <color rgb="FFFF0000"/>
        <rFont val="Arial"/>
        <family val="2"/>
      </rPr>
      <t>1)</t>
    </r>
  </si>
  <si>
    <r>
      <t>xx.xx.xxxx</t>
    </r>
    <r>
      <rPr>
        <sz val="10"/>
        <color rgb="FFFF0000"/>
        <rFont val="Arial"/>
        <family val="2"/>
      </rPr>
      <t xml:space="preserve"> 1)</t>
    </r>
  </si>
  <si>
    <r>
      <t>xx.xx.xxxx</t>
    </r>
    <r>
      <rPr>
        <b/>
        <sz val="10"/>
        <color rgb="FFFF0000"/>
        <rFont val="Arial"/>
        <family val="2"/>
      </rPr>
      <t xml:space="preserve"> 1)</t>
    </r>
  </si>
  <si>
    <r>
      <t xml:space="preserve">  xx.xx.xxxx</t>
    </r>
    <r>
      <rPr>
        <sz val="10"/>
        <color rgb="FFFF0000"/>
        <rFont val="Arial"/>
        <family val="2"/>
      </rPr>
      <t xml:space="preserve"> 1)</t>
    </r>
  </si>
  <si>
    <t>30.03.2024</t>
  </si>
  <si>
    <t>Položkový výkaz činností - Příloha ke Smlouvě o dílo - KoPÚ Smrčná u Čkyně</t>
  </si>
  <si>
    <t xml:space="preserve">V ………………………….……... dne ………………………...            </t>
  </si>
  <si>
    <t>Ing. Eva Schmidtmajerová, CSc.</t>
  </si>
  <si>
    <t>ředitelka KPÚ pro Jihočeský kraj</t>
  </si>
  <si>
    <t>V technických záležitostech:</t>
  </si>
  <si>
    <t>Ing. František Šebesta</t>
  </si>
  <si>
    <t>vedoucí Pobočky Prachatice</t>
  </si>
  <si>
    <t>1)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</si>
</sst>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DDDDD"/>
        <bgColor indexed="64"/>
      </patternFill>
    </fill>
  </fills>
  <borders count="62">
    <border>
      <left/>
      <right/>
      <top/>
      <bottom/>
      <diagonal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medium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1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 applyProtection="1">
      <alignment horizontal="center" vertical="center"/>
      <protection locked="0"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6" fontId="1" fillId="0" borderId="17" xfId="20" applyNumberFormat="1" applyFont="1" applyFill="1" applyBorder="1" applyAlignment="1">
      <alignment vertical="center"/>
      <protection/>
    </xf>
    <xf numFmtId="6" fontId="1" fillId="0" borderId="18" xfId="20" applyNumberFormat="1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6" fontId="2" fillId="0" borderId="21" xfId="20" applyNumberFormat="1" applyFont="1" applyFill="1" applyBorder="1" applyAlignment="1">
      <alignment vertical="center"/>
      <protection/>
    </xf>
    <xf numFmtId="6" fontId="2" fillId="0" borderId="22" xfId="20" applyNumberFormat="1" applyFont="1" applyFill="1" applyBorder="1" applyAlignment="1">
      <alignment vertical="center"/>
      <protection/>
    </xf>
    <xf numFmtId="0" fontId="1" fillId="0" borderId="23" xfId="20" applyFont="1" applyFill="1" applyBorder="1" applyAlignment="1" applyProtection="1">
      <alignment vertical="center"/>
      <protection locked="0"/>
    </xf>
    <xf numFmtId="0" fontId="1" fillId="0" borderId="24" xfId="20" applyFont="1" applyFill="1" applyBorder="1" applyAlignment="1" applyProtection="1">
      <alignment vertical="center"/>
      <protection locked="0"/>
    </xf>
    <xf numFmtId="6" fontId="1" fillId="0" borderId="25" xfId="20" applyNumberFormat="1" applyFont="1" applyFill="1" applyBorder="1" applyAlignment="1">
      <alignment vertical="center"/>
      <protection/>
    </xf>
    <xf numFmtId="6" fontId="1" fillId="0" borderId="26" xfId="20" applyNumberFormat="1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6" fontId="2" fillId="0" borderId="29" xfId="20" applyNumberFormat="1" applyFont="1" applyFill="1" applyBorder="1" applyAlignment="1">
      <alignment vertical="center"/>
      <protection/>
    </xf>
    <xf numFmtId="6" fontId="2" fillId="0" borderId="30" xfId="20" applyNumberFormat="1" applyFont="1" applyFill="1" applyBorder="1" applyAlignment="1">
      <alignment vertical="center"/>
      <protection/>
    </xf>
    <xf numFmtId="0" fontId="2" fillId="0" borderId="31" xfId="20" applyFont="1" applyFill="1" applyBorder="1" applyAlignment="1">
      <alignment vertical="center" wrapText="1"/>
      <protection/>
    </xf>
    <xf numFmtId="0" fontId="2" fillId="0" borderId="32" xfId="20" applyFont="1" applyFill="1" applyBorder="1" applyAlignment="1">
      <alignment vertical="center" wrapText="1"/>
      <protection/>
    </xf>
    <xf numFmtId="164" fontId="2" fillId="0" borderId="33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4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0" borderId="35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38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0" fontId="1" fillId="2" borderId="35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49" fontId="1" fillId="0" borderId="40" xfId="20" applyNumberFormat="1" applyFont="1" applyFill="1" applyBorder="1" applyAlignment="1">
      <alignment horizontal="center" vertical="center"/>
      <protection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vertical="center"/>
    </xf>
    <xf numFmtId="0" fontId="3" fillId="0" borderId="43" xfId="0" applyFont="1" applyBorder="1"/>
    <xf numFmtId="0" fontId="2" fillId="0" borderId="9" xfId="20" applyFont="1" applyFill="1" applyBorder="1" applyAlignment="1">
      <alignment vertical="center"/>
      <protection/>
    </xf>
    <xf numFmtId="0" fontId="7" fillId="0" borderId="0" xfId="0" applyFont="1" applyFill="1"/>
    <xf numFmtId="0" fontId="2" fillId="0" borderId="44" xfId="20" applyFont="1" applyFill="1" applyBorder="1" applyAlignment="1">
      <alignment horizontal="center" vertical="center" wrapText="1"/>
      <protection/>
    </xf>
    <xf numFmtId="49" fontId="2" fillId="0" borderId="41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left" vertical="center" wrapText="1"/>
      <protection/>
    </xf>
    <xf numFmtId="164" fontId="2" fillId="0" borderId="35" xfId="20" applyNumberFormat="1" applyFont="1" applyFill="1" applyBorder="1" applyAlignment="1" applyProtection="1">
      <alignment horizontal="center" vertical="center"/>
      <protection locked="0"/>
    </xf>
    <xf numFmtId="0" fontId="2" fillId="0" borderId="3" xfId="20" applyFont="1" applyFill="1" applyBorder="1" applyAlignment="1">
      <alignment horizontal="center" vertical="center"/>
      <protection/>
    </xf>
    <xf numFmtId="164" fontId="1" fillId="0" borderId="46" xfId="20" applyNumberFormat="1" applyFont="1" applyFill="1" applyBorder="1" applyAlignment="1">
      <alignment horizontal="center" vertical="center"/>
      <protection/>
    </xf>
    <xf numFmtId="164" fontId="3" fillId="0" borderId="46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8" xfId="20" applyNumberFormat="1" applyFont="1" applyFill="1" applyBorder="1" applyAlignment="1">
      <alignment horizontal="center" vertical="center" wrapText="1"/>
      <protection/>
    </xf>
    <xf numFmtId="164" fontId="1" fillId="0" borderId="3" xfId="20" applyNumberFormat="1" applyFont="1" applyFill="1" applyBorder="1" applyAlignment="1">
      <alignment horizontal="center" vertical="center"/>
      <protection/>
    </xf>
    <xf numFmtId="164" fontId="1" fillId="0" borderId="35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3" borderId="47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35" xfId="20" applyFont="1" applyFill="1" applyBorder="1" applyAlignment="1">
      <alignment horizontal="center" vertical="center" wrapText="1"/>
      <protection/>
    </xf>
    <xf numFmtId="0" fontId="1" fillId="3" borderId="35" xfId="20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1" fillId="3" borderId="10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164" fontId="1" fillId="4" borderId="3" xfId="20" applyNumberFormat="1" applyFont="1" applyFill="1" applyBorder="1" applyAlignment="1">
      <alignment horizontal="center" vertical="center"/>
      <protection/>
    </xf>
    <xf numFmtId="164" fontId="1" fillId="4" borderId="48" xfId="20" applyNumberFormat="1" applyFont="1" applyFill="1" applyBorder="1" applyAlignment="1">
      <alignment horizontal="center" vertical="center"/>
      <protection/>
    </xf>
    <xf numFmtId="0" fontId="1" fillId="4" borderId="3" xfId="20" applyFont="1" applyFill="1" applyBorder="1" applyAlignment="1">
      <alignment horizontal="center" vertical="center"/>
      <protection/>
    </xf>
    <xf numFmtId="0" fontId="1" fillId="4" borderId="35" xfId="20" applyFont="1" applyFill="1" applyBorder="1" applyAlignment="1">
      <alignment horizontal="center" vertical="center"/>
      <protection/>
    </xf>
    <xf numFmtId="0" fontId="1" fillId="4" borderId="35" xfId="20" applyFont="1" applyFill="1" applyBorder="1" applyAlignment="1">
      <alignment horizontal="center" vertical="center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1" fillId="4" borderId="10" xfId="20" applyFont="1" applyFill="1" applyBorder="1" applyAlignment="1">
      <alignment horizontal="center" vertical="center"/>
      <protection/>
    </xf>
    <xf numFmtId="164" fontId="1" fillId="0" borderId="1" xfId="20" applyNumberFormat="1" applyFont="1" applyFill="1" applyBorder="1" applyAlignment="1">
      <alignment horizontal="center" vertical="center"/>
      <protection/>
    </xf>
    <xf numFmtId="164" fontId="1" fillId="0" borderId="49" xfId="20" applyNumberFormat="1" applyFont="1" applyFill="1" applyBorder="1" applyAlignment="1">
      <alignment horizontal="center" vertical="center"/>
      <protection/>
    </xf>
    <xf numFmtId="164" fontId="1" fillId="0" borderId="10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49" fontId="1" fillId="0" borderId="50" xfId="20" applyNumberFormat="1" applyFont="1" applyFill="1" applyBorder="1" applyAlignment="1" applyProtection="1">
      <alignment horizontal="center" vertical="center"/>
      <protection locked="0"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49" fontId="1" fillId="0" borderId="52" xfId="20" applyNumberFormat="1" applyFont="1" applyFill="1" applyBorder="1" applyAlignment="1">
      <alignment horizontal="center" vertical="center"/>
      <protection/>
    </xf>
    <xf numFmtId="49" fontId="1" fillId="0" borderId="53" xfId="20" applyNumberFormat="1" applyFont="1" applyFill="1" applyBorder="1" applyAlignment="1">
      <alignment horizontal="center" vertical="center"/>
      <protection/>
    </xf>
    <xf numFmtId="0" fontId="4" fillId="0" borderId="54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0" fontId="2" fillId="0" borderId="56" xfId="20" applyFont="1" applyFill="1" applyBorder="1" applyAlignment="1">
      <alignment horizontal="left" vertical="center" wrapText="1"/>
      <protection/>
    </xf>
    <xf numFmtId="0" fontId="2" fillId="0" borderId="19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 applyProtection="1">
      <alignment horizontal="left" vertical="center" wrapText="1"/>
      <protection locked="0"/>
    </xf>
    <xf numFmtId="0" fontId="1" fillId="0" borderId="23" xfId="20" applyFont="1" applyFill="1" applyBorder="1" applyAlignment="1" applyProtection="1">
      <alignment horizontal="left" vertical="center" wrapText="1"/>
      <protection locked="0"/>
    </xf>
    <xf numFmtId="0" fontId="2" fillId="0" borderId="58" xfId="20" applyFont="1" applyFill="1" applyBorder="1" applyAlignment="1">
      <alignment horizontal="left" vertical="center" wrapText="1"/>
      <protection/>
    </xf>
    <xf numFmtId="0" fontId="2" fillId="0" borderId="27" xfId="20" applyFont="1" applyFill="1" applyBorder="1" applyAlignment="1">
      <alignment horizontal="left" vertical="center" wrapText="1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0" fontId="1" fillId="0" borderId="59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 wrapText="1"/>
      <protection/>
    </xf>
    <xf numFmtId="0" fontId="2" fillId="0" borderId="42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64" fontId="3" fillId="0" borderId="0" xfId="0" applyNumberFormat="1" applyFont="1" applyBorder="1" applyAlignment="1">
      <alignment horizontal="center" vertical="center"/>
    </xf>
    <xf numFmtId="164" fontId="2" fillId="0" borderId="43" xfId="2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 topLeftCell="A19">
      <selection activeCell="A26" sqref="A26:XFD26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70" customWidth="1"/>
    <col min="9" max="12" width="9.140625" style="70" customWidth="1"/>
    <col min="13" max="16384" width="9.140625" style="2" customWidth="1"/>
  </cols>
  <sheetData>
    <row r="1" spans="1:7" ht="21" customHeight="1">
      <c r="A1" s="23" t="s">
        <v>65</v>
      </c>
      <c r="B1" s="23"/>
      <c r="C1" s="1"/>
      <c r="D1" s="65"/>
      <c r="E1" s="64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24</v>
      </c>
      <c r="C3" s="12" t="s">
        <v>0</v>
      </c>
      <c r="D3" s="13" t="s">
        <v>1</v>
      </c>
      <c r="E3" s="13" t="s">
        <v>2</v>
      </c>
      <c r="F3" s="13" t="s">
        <v>3</v>
      </c>
      <c r="G3" s="78" t="s">
        <v>29</v>
      </c>
    </row>
    <row r="4" spans="1:7" ht="21" customHeight="1">
      <c r="A4" s="15" t="s">
        <v>23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14" t="s">
        <v>31</v>
      </c>
      <c r="B5" s="57" t="s">
        <v>52</v>
      </c>
      <c r="C5" s="94" t="s">
        <v>6</v>
      </c>
      <c r="D5" s="101">
        <v>11</v>
      </c>
      <c r="E5" s="5"/>
      <c r="F5" s="89">
        <f>D5*E5</f>
        <v>0</v>
      </c>
      <c r="G5" s="112" t="s">
        <v>60</v>
      </c>
    </row>
    <row r="6" spans="1:7" ht="25.5" customHeight="1">
      <c r="A6" s="115"/>
      <c r="B6" s="57" t="s">
        <v>53</v>
      </c>
      <c r="C6" s="95" t="s">
        <v>7</v>
      </c>
      <c r="D6" s="102">
        <v>9</v>
      </c>
      <c r="E6" s="6"/>
      <c r="F6" s="89">
        <f aca="true" t="shared" si="0" ref="F6:F13">D6*E6</f>
        <v>0</v>
      </c>
      <c r="G6" s="113"/>
    </row>
    <row r="7" spans="1:7" ht="35.25" customHeight="1">
      <c r="A7" s="130" t="s">
        <v>32</v>
      </c>
      <c r="B7" s="55" t="s">
        <v>54</v>
      </c>
      <c r="C7" s="95" t="s">
        <v>5</v>
      </c>
      <c r="D7" s="103">
        <v>220</v>
      </c>
      <c r="E7" s="6"/>
      <c r="F7" s="89">
        <f t="shared" si="0"/>
        <v>0</v>
      </c>
      <c r="G7" s="135" t="s">
        <v>60</v>
      </c>
    </row>
    <row r="8" spans="1:7" ht="31.5" customHeight="1">
      <c r="A8" s="115"/>
      <c r="B8" s="55" t="s">
        <v>55</v>
      </c>
      <c r="C8" s="95" t="s">
        <v>5</v>
      </c>
      <c r="D8" s="104">
        <v>18</v>
      </c>
      <c r="E8" s="6"/>
      <c r="F8" s="89">
        <f t="shared" si="0"/>
        <v>0</v>
      </c>
      <c r="G8" s="136"/>
    </row>
    <row r="9" spans="1:7" ht="52.15" customHeight="1">
      <c r="A9" s="130" t="s">
        <v>33</v>
      </c>
      <c r="B9" s="56" t="s">
        <v>26</v>
      </c>
      <c r="C9" s="96" t="s">
        <v>21</v>
      </c>
      <c r="D9" s="104">
        <v>100</v>
      </c>
      <c r="E9" s="83"/>
      <c r="F9" s="89">
        <f t="shared" si="0"/>
        <v>0</v>
      </c>
      <c r="G9" s="68" t="s">
        <v>60</v>
      </c>
    </row>
    <row r="10" spans="1:7" ht="27" customHeight="1">
      <c r="A10" s="137"/>
      <c r="B10" s="56" t="s">
        <v>25</v>
      </c>
      <c r="C10" s="96" t="s">
        <v>21</v>
      </c>
      <c r="D10" s="104">
        <v>26</v>
      </c>
      <c r="E10" s="83"/>
      <c r="F10" s="89">
        <f t="shared" si="0"/>
        <v>0</v>
      </c>
      <c r="G10" s="68" t="s">
        <v>60</v>
      </c>
    </row>
    <row r="11" spans="1:7" ht="21" customHeight="1">
      <c r="A11" s="130" t="s">
        <v>34</v>
      </c>
      <c r="B11" s="82" t="s">
        <v>22</v>
      </c>
      <c r="C11" s="96" t="s">
        <v>5</v>
      </c>
      <c r="D11" s="104">
        <v>238</v>
      </c>
      <c r="E11" s="83"/>
      <c r="F11" s="89">
        <f t="shared" si="0"/>
        <v>0</v>
      </c>
      <c r="G11" s="68" t="s">
        <v>60</v>
      </c>
    </row>
    <row r="12" spans="1:7" ht="21" customHeight="1">
      <c r="A12" s="140"/>
      <c r="B12" s="69" t="s">
        <v>56</v>
      </c>
      <c r="C12" s="96" t="s">
        <v>5</v>
      </c>
      <c r="D12" s="104">
        <v>238</v>
      </c>
      <c r="E12" s="83"/>
      <c r="F12" s="89">
        <f t="shared" si="0"/>
        <v>0</v>
      </c>
      <c r="G12" s="68"/>
    </row>
    <row r="13" spans="1:13" s="70" customFormat="1" ht="27.6" customHeight="1">
      <c r="A13" s="72" t="s">
        <v>35</v>
      </c>
      <c r="B13" s="61" t="s">
        <v>36</v>
      </c>
      <c r="C13" s="97" t="s">
        <v>5</v>
      </c>
      <c r="D13" s="105">
        <v>238</v>
      </c>
      <c r="E13" s="18"/>
      <c r="F13" s="90">
        <f t="shared" si="0"/>
        <v>0</v>
      </c>
      <c r="G13" s="73" t="s">
        <v>61</v>
      </c>
      <c r="H13" s="67"/>
      <c r="I13" s="67"/>
      <c r="J13" s="67"/>
      <c r="K13" s="67"/>
      <c r="L13" s="67"/>
      <c r="M13" s="58"/>
    </row>
    <row r="14" spans="1:13" ht="37.5" customHeight="1" thickBot="1">
      <c r="A14" s="118" t="s">
        <v>47</v>
      </c>
      <c r="B14" s="119"/>
      <c r="C14" s="24"/>
      <c r="D14" s="24"/>
      <c r="E14" s="25"/>
      <c r="F14" s="85">
        <f>SUM(F5:F13)</f>
        <v>0</v>
      </c>
      <c r="G14" s="50" t="s">
        <v>62</v>
      </c>
      <c r="H14" s="67"/>
      <c r="I14" s="67"/>
      <c r="J14" s="67"/>
      <c r="K14" s="67"/>
      <c r="L14" s="67"/>
      <c r="M14" s="58"/>
    </row>
    <row r="15" spans="1:7" ht="21" customHeight="1">
      <c r="A15" s="15" t="s">
        <v>37</v>
      </c>
      <c r="B15" s="20" t="s">
        <v>10</v>
      </c>
      <c r="C15" s="21"/>
      <c r="D15" s="21"/>
      <c r="E15" s="16"/>
      <c r="F15" s="16"/>
      <c r="G15" s="17"/>
    </row>
    <row r="16" spans="1:7" ht="73.15" customHeight="1">
      <c r="A16" s="81" t="s">
        <v>38</v>
      </c>
      <c r="B16" s="3" t="s">
        <v>18</v>
      </c>
      <c r="C16" s="98" t="s">
        <v>5</v>
      </c>
      <c r="D16" s="106">
        <v>238</v>
      </c>
      <c r="E16" s="4"/>
      <c r="F16" s="108">
        <f>D16*E16</f>
        <v>0</v>
      </c>
      <c r="G16" s="112" t="s">
        <v>63</v>
      </c>
    </row>
    <row r="17" spans="1:7" ht="43.9" customHeight="1">
      <c r="A17" s="59" t="s">
        <v>48</v>
      </c>
      <c r="B17" s="56" t="s">
        <v>57</v>
      </c>
      <c r="C17" s="95" t="s">
        <v>5</v>
      </c>
      <c r="D17" s="103">
        <v>5</v>
      </c>
      <c r="E17" s="6"/>
      <c r="F17" s="89">
        <f aca="true" t="shared" si="1" ref="F17:F21">D17*E17</f>
        <v>0</v>
      </c>
      <c r="G17" s="138"/>
    </row>
    <row r="18" spans="1:7" ht="58.9" customHeight="1">
      <c r="A18" s="60" t="s">
        <v>49</v>
      </c>
      <c r="B18" s="57" t="s">
        <v>58</v>
      </c>
      <c r="C18" s="95" t="s">
        <v>8</v>
      </c>
      <c r="D18" s="103">
        <v>20</v>
      </c>
      <c r="E18" s="6"/>
      <c r="F18" s="109">
        <f t="shared" si="1"/>
        <v>0</v>
      </c>
      <c r="G18" s="138"/>
    </row>
    <row r="19" spans="1:7" ht="45" customHeight="1">
      <c r="A19" s="60" t="s">
        <v>50</v>
      </c>
      <c r="B19" s="57" t="s">
        <v>59</v>
      </c>
      <c r="C19" s="95" t="s">
        <v>8</v>
      </c>
      <c r="D19" s="103">
        <v>5</v>
      </c>
      <c r="E19" s="6"/>
      <c r="F19" s="90">
        <f t="shared" si="1"/>
        <v>0</v>
      </c>
      <c r="G19" s="139"/>
    </row>
    <row r="20" spans="1:7" ht="37.5" customHeight="1">
      <c r="A20" s="60" t="s">
        <v>39</v>
      </c>
      <c r="B20" s="57" t="s">
        <v>40</v>
      </c>
      <c r="C20" s="95" t="s">
        <v>5</v>
      </c>
      <c r="D20" s="103">
        <v>236</v>
      </c>
      <c r="E20" s="6"/>
      <c r="F20" s="90">
        <f t="shared" si="1"/>
        <v>0</v>
      </c>
      <c r="G20" s="66" t="s">
        <v>64</v>
      </c>
    </row>
    <row r="21" spans="1:7" ht="32.45" customHeight="1">
      <c r="A21" s="72" t="s">
        <v>41</v>
      </c>
      <c r="B21" s="61" t="s">
        <v>28</v>
      </c>
      <c r="C21" s="99" t="s">
        <v>9</v>
      </c>
      <c r="D21" s="107">
        <v>2</v>
      </c>
      <c r="E21" s="18"/>
      <c r="F21" s="110">
        <f t="shared" si="1"/>
        <v>0</v>
      </c>
      <c r="G21" s="80" t="s">
        <v>20</v>
      </c>
    </row>
    <row r="22" spans="1:7" ht="52.5" customHeight="1" thickBot="1">
      <c r="A22" s="118" t="s">
        <v>51</v>
      </c>
      <c r="B22" s="119"/>
      <c r="C22" s="48"/>
      <c r="D22" s="48"/>
      <c r="E22" s="49"/>
      <c r="F22" s="86">
        <f>SUM(F16:F21)</f>
        <v>0</v>
      </c>
      <c r="G22" s="19"/>
    </row>
    <row r="23" spans="1:13" ht="49.9" customHeight="1">
      <c r="A23" s="15" t="s">
        <v>42</v>
      </c>
      <c r="B23" s="26" t="s">
        <v>19</v>
      </c>
      <c r="C23" s="100" t="s">
        <v>5</v>
      </c>
      <c r="D23" s="103">
        <v>238</v>
      </c>
      <c r="E23" s="84"/>
      <c r="F23" s="88">
        <f>D23*E23</f>
        <v>0</v>
      </c>
      <c r="G23" s="79" t="s">
        <v>30</v>
      </c>
      <c r="H23" s="67"/>
      <c r="I23" s="67"/>
      <c r="J23" s="67"/>
      <c r="K23" s="67"/>
      <c r="L23" s="67"/>
      <c r="M23" s="63"/>
    </row>
    <row r="24" spans="1:7" ht="29.25" customHeight="1" thickBot="1">
      <c r="A24" s="118" t="s">
        <v>43</v>
      </c>
      <c r="B24" s="119"/>
      <c r="C24" s="24"/>
      <c r="D24" s="24"/>
      <c r="E24" s="25"/>
      <c r="F24" s="87">
        <f>SUM(F23)</f>
        <v>0</v>
      </c>
      <c r="G24" s="54"/>
    </row>
    <row r="25" spans="1:7" ht="29.25" customHeight="1">
      <c r="A25" s="147"/>
      <c r="B25" s="148"/>
      <c r="C25" s="111"/>
      <c r="D25" s="111"/>
      <c r="E25" s="111"/>
      <c r="F25" s="149"/>
      <c r="G25" s="150"/>
    </row>
    <row r="26" spans="1:7" ht="29.25" customHeight="1">
      <c r="A26" s="147"/>
      <c r="B26" s="148"/>
      <c r="C26" s="111"/>
      <c r="D26" s="111"/>
      <c r="E26" s="111"/>
      <c r="F26" s="149"/>
      <c r="G26" s="150"/>
    </row>
    <row r="27" spans="1:7" ht="29.25" customHeight="1">
      <c r="A27" s="147"/>
      <c r="B27" s="148"/>
      <c r="C27" s="111"/>
      <c r="D27" s="111"/>
      <c r="E27" s="111"/>
      <c r="F27" s="149"/>
      <c r="G27" s="150"/>
    </row>
    <row r="28" spans="1:7" ht="36.75" customHeight="1" thickBot="1">
      <c r="A28" s="74"/>
      <c r="B28" s="71"/>
      <c r="C28" s="51"/>
      <c r="D28" s="52"/>
      <c r="E28" s="53"/>
      <c r="F28" s="52"/>
      <c r="G28" s="75"/>
    </row>
    <row r="29" spans="1:7" ht="54" customHeight="1">
      <c r="A29" s="133" t="s">
        <v>11</v>
      </c>
      <c r="B29" s="134"/>
      <c r="C29" s="27"/>
      <c r="D29" s="27"/>
      <c r="E29" s="27"/>
      <c r="F29" s="27"/>
      <c r="G29" s="76"/>
    </row>
    <row r="30" spans="1:7" ht="32.1" customHeight="1">
      <c r="A30" s="131" t="s">
        <v>44</v>
      </c>
      <c r="B30" s="132"/>
      <c r="C30" s="28"/>
      <c r="D30" s="28"/>
      <c r="E30" s="29"/>
      <c r="F30" s="30">
        <f>F14</f>
        <v>0</v>
      </c>
      <c r="G30" s="31"/>
    </row>
    <row r="31" spans="1:7" ht="32.1" customHeight="1">
      <c r="A31" s="120" t="s">
        <v>45</v>
      </c>
      <c r="B31" s="121"/>
      <c r="C31" s="32"/>
      <c r="D31" s="32"/>
      <c r="E31" s="33"/>
      <c r="F31" s="34">
        <f>F22</f>
        <v>0</v>
      </c>
      <c r="G31" s="35"/>
    </row>
    <row r="32" spans="1:7" ht="32.1" customHeight="1">
      <c r="A32" s="120" t="s">
        <v>46</v>
      </c>
      <c r="B32" s="121"/>
      <c r="C32" s="32"/>
      <c r="D32" s="32"/>
      <c r="E32" s="33"/>
      <c r="F32" s="34">
        <f>F24</f>
        <v>0</v>
      </c>
      <c r="G32" s="35"/>
    </row>
    <row r="33" spans="1:7" ht="32.1" customHeight="1">
      <c r="A33" s="122" t="s">
        <v>15</v>
      </c>
      <c r="B33" s="123"/>
      <c r="C33" s="36"/>
      <c r="D33" s="36"/>
      <c r="E33" s="37"/>
      <c r="F33" s="38">
        <f>SUM(F30:F32)</f>
        <v>0</v>
      </c>
      <c r="G33" s="39"/>
    </row>
    <row r="34" spans="1:7" ht="32.1" customHeight="1" thickBot="1">
      <c r="A34" s="126" t="s">
        <v>17</v>
      </c>
      <c r="B34" s="127"/>
      <c r="C34" s="40"/>
      <c r="D34" s="40"/>
      <c r="E34" s="41"/>
      <c r="F34" s="42">
        <f>F33*0.21</f>
        <v>0</v>
      </c>
      <c r="G34" s="43"/>
    </row>
    <row r="35" spans="1:7" ht="32.1" customHeight="1" thickBot="1">
      <c r="A35" s="128" t="s">
        <v>16</v>
      </c>
      <c r="B35" s="129"/>
      <c r="C35" s="44"/>
      <c r="D35" s="44"/>
      <c r="E35" s="45"/>
      <c r="F35" s="46">
        <f>SUM(F33:F34)</f>
        <v>0</v>
      </c>
      <c r="G35" s="47"/>
    </row>
    <row r="36" spans="1:7" ht="21" customHeight="1">
      <c r="A36" s="116"/>
      <c r="B36" s="116"/>
      <c r="C36" s="116"/>
      <c r="D36" s="116"/>
      <c r="E36" s="116"/>
      <c r="F36" s="116"/>
      <c r="G36" s="116"/>
    </row>
    <row r="37" spans="1:7" ht="21" customHeight="1">
      <c r="A37" s="10"/>
      <c r="B37" s="10"/>
      <c r="C37" s="10"/>
      <c r="D37" s="10"/>
      <c r="E37" s="10"/>
      <c r="F37" s="10"/>
      <c r="G37" s="10"/>
    </row>
    <row r="38" spans="1:7" ht="21" customHeight="1">
      <c r="A38" s="124" t="s">
        <v>66</v>
      </c>
      <c r="B38" s="125"/>
      <c r="C38" s="125" t="s">
        <v>66</v>
      </c>
      <c r="D38" s="125"/>
      <c r="E38" s="125"/>
      <c r="F38" s="125"/>
      <c r="G38" s="125"/>
    </row>
    <row r="39" spans="1:7" ht="21" customHeight="1">
      <c r="A39" s="8"/>
      <c r="B39" s="9"/>
      <c r="C39" s="7"/>
      <c r="D39" s="1"/>
      <c r="E39" s="9"/>
      <c r="F39" s="1"/>
      <c r="G39" s="9"/>
    </row>
    <row r="40" spans="1:12" s="62" customFormat="1" ht="21" customHeight="1">
      <c r="A40" s="117" t="s">
        <v>12</v>
      </c>
      <c r="B40" s="117"/>
      <c r="C40" s="117" t="s">
        <v>13</v>
      </c>
      <c r="D40" s="117"/>
      <c r="E40" s="117"/>
      <c r="F40" s="117"/>
      <c r="G40" s="117"/>
      <c r="H40" s="77"/>
      <c r="I40" s="77"/>
      <c r="J40" s="77"/>
      <c r="K40" s="77"/>
      <c r="L40" s="77"/>
    </row>
    <row r="41" spans="1:7" ht="21" customHeight="1">
      <c r="A41" s="8"/>
      <c r="B41" s="8"/>
      <c r="D41" s="7"/>
      <c r="E41" s="8"/>
      <c r="F41" s="7"/>
      <c r="G41" s="8"/>
    </row>
    <row r="42" spans="1:7" ht="21" customHeight="1">
      <c r="A42" s="8"/>
      <c r="B42" s="8"/>
      <c r="D42" s="7"/>
      <c r="E42" s="8"/>
      <c r="F42" s="7"/>
      <c r="G42" s="8"/>
    </row>
    <row r="43" spans="1:7" ht="21" customHeight="1">
      <c r="A43" s="8"/>
      <c r="B43" s="8"/>
      <c r="D43" s="7"/>
      <c r="E43" s="8"/>
      <c r="F43" s="7"/>
      <c r="G43" s="8"/>
    </row>
    <row r="44" spans="1:7" ht="21" customHeight="1">
      <c r="A44" s="8"/>
      <c r="B44" s="8"/>
      <c r="C44" s="7"/>
      <c r="D44" s="7"/>
      <c r="E44" s="8"/>
      <c r="F44" s="7"/>
      <c r="G44" s="8"/>
    </row>
    <row r="45" spans="1:7" ht="21" customHeight="1">
      <c r="A45" s="144" t="s">
        <v>14</v>
      </c>
      <c r="B45" s="144"/>
      <c r="C45" s="144" t="s">
        <v>14</v>
      </c>
      <c r="D45" s="144"/>
      <c r="E45" s="144"/>
      <c r="F45" s="144"/>
      <c r="G45" s="144"/>
    </row>
    <row r="46" spans="1:7" ht="21" customHeight="1">
      <c r="A46" s="141" t="s">
        <v>67</v>
      </c>
      <c r="B46" s="141"/>
      <c r="C46" s="142" t="s">
        <v>27</v>
      </c>
      <c r="D46" s="142"/>
      <c r="E46" s="142"/>
      <c r="F46" s="142"/>
      <c r="G46" s="142"/>
    </row>
    <row r="47" spans="1:7" ht="21" customHeight="1">
      <c r="A47" s="145" t="s">
        <v>68</v>
      </c>
      <c r="B47" s="145"/>
      <c r="C47" s="93"/>
      <c r="D47" s="93"/>
      <c r="E47" s="93"/>
      <c r="F47" s="93"/>
      <c r="G47" s="93"/>
    </row>
    <row r="48" spans="1:7" ht="21" customHeight="1">
      <c r="A48" s="91"/>
      <c r="B48" s="92"/>
      <c r="C48" s="93"/>
      <c r="D48" s="93"/>
      <c r="E48" s="93"/>
      <c r="F48" s="93"/>
      <c r="G48" s="93"/>
    </row>
    <row r="49" spans="1:7" ht="21" customHeight="1">
      <c r="A49" s="146" t="s">
        <v>69</v>
      </c>
      <c r="B49" s="146"/>
      <c r="C49" s="93"/>
      <c r="D49" s="93"/>
      <c r="E49" s="93"/>
      <c r="F49" s="93"/>
      <c r="G49" s="93"/>
    </row>
    <row r="50" spans="1:7" ht="21" customHeight="1">
      <c r="A50" s="91"/>
      <c r="B50" s="92"/>
      <c r="C50" s="93"/>
      <c r="D50" s="93"/>
      <c r="E50" s="93"/>
      <c r="F50" s="93"/>
      <c r="G50" s="93"/>
    </row>
    <row r="51" spans="1:7" ht="21" customHeight="1">
      <c r="A51" s="91"/>
      <c r="B51" s="92"/>
      <c r="C51" s="93"/>
      <c r="D51" s="93"/>
      <c r="E51" s="93"/>
      <c r="F51" s="93"/>
      <c r="G51" s="93"/>
    </row>
    <row r="52" spans="1:7" ht="21" customHeight="1">
      <c r="A52" s="91"/>
      <c r="B52" s="92"/>
      <c r="C52" s="93"/>
      <c r="D52" s="93"/>
      <c r="E52" s="93"/>
      <c r="F52" s="93"/>
      <c r="G52" s="93"/>
    </row>
    <row r="53" spans="1:7" ht="21" customHeight="1">
      <c r="A53" s="91"/>
      <c r="B53" s="92"/>
      <c r="C53" s="93"/>
      <c r="D53" s="93"/>
      <c r="E53" s="93"/>
      <c r="F53" s="93"/>
      <c r="G53" s="93"/>
    </row>
    <row r="54" spans="1:7" ht="21" customHeight="1">
      <c r="A54" s="144" t="s">
        <v>14</v>
      </c>
      <c r="B54" s="144"/>
      <c r="C54" s="93"/>
      <c r="D54" s="93"/>
      <c r="E54" s="93"/>
      <c r="F54" s="93"/>
      <c r="G54" s="93"/>
    </row>
    <row r="55" spans="1:7" ht="21" customHeight="1">
      <c r="A55" s="146" t="s">
        <v>70</v>
      </c>
      <c r="B55" s="146"/>
      <c r="C55" s="93"/>
      <c r="D55" s="93"/>
      <c r="E55" s="93"/>
      <c r="F55" s="93"/>
      <c r="G55" s="93"/>
    </row>
    <row r="56" spans="1:7" ht="21" customHeight="1">
      <c r="A56" s="145" t="s">
        <v>71</v>
      </c>
      <c r="B56" s="145"/>
      <c r="C56" s="93"/>
      <c r="D56" s="93"/>
      <c r="E56" s="93"/>
      <c r="F56" s="93"/>
      <c r="G56" s="93"/>
    </row>
    <row r="57" spans="1:7" ht="21" customHeight="1">
      <c r="A57" s="91"/>
      <c r="B57" s="92"/>
      <c r="C57" s="93"/>
      <c r="D57" s="93"/>
      <c r="E57" s="93"/>
      <c r="F57" s="93"/>
      <c r="G57" s="93"/>
    </row>
    <row r="58" spans="1:7" ht="21" customHeight="1">
      <c r="A58" s="91"/>
      <c r="B58" s="92"/>
      <c r="C58" s="93"/>
      <c r="D58" s="93"/>
      <c r="E58" s="93"/>
      <c r="F58" s="93"/>
      <c r="G58" s="93"/>
    </row>
    <row r="59" spans="1:7" s="58" customFormat="1" ht="30.75" customHeight="1">
      <c r="A59" s="143" t="s">
        <v>72</v>
      </c>
      <c r="B59" s="143"/>
      <c r="C59" s="143"/>
      <c r="D59" s="143"/>
      <c r="E59" s="143"/>
      <c r="F59" s="143"/>
      <c r="G59" s="143"/>
    </row>
  </sheetData>
  <mergeCells count="32">
    <mergeCell ref="A46:B46"/>
    <mergeCell ref="C46:G46"/>
    <mergeCell ref="A59:G59"/>
    <mergeCell ref="A45:B45"/>
    <mergeCell ref="A22:B22"/>
    <mergeCell ref="C45:G45"/>
    <mergeCell ref="A47:B47"/>
    <mergeCell ref="A49:B49"/>
    <mergeCell ref="A54:B54"/>
    <mergeCell ref="A55:B55"/>
    <mergeCell ref="A56:B56"/>
    <mergeCell ref="G7:G8"/>
    <mergeCell ref="A14:B14"/>
    <mergeCell ref="A9:A10"/>
    <mergeCell ref="G16:G19"/>
    <mergeCell ref="A11:A12"/>
    <mergeCell ref="G5:G6"/>
    <mergeCell ref="A5:A6"/>
    <mergeCell ref="A36:G36"/>
    <mergeCell ref="A40:B40"/>
    <mergeCell ref="A24:B24"/>
    <mergeCell ref="C40:G40"/>
    <mergeCell ref="A31:B31"/>
    <mergeCell ref="A33:B33"/>
    <mergeCell ref="A38:B38"/>
    <mergeCell ref="A34:B34"/>
    <mergeCell ref="A35:B35"/>
    <mergeCell ref="A32:B32"/>
    <mergeCell ref="A7:A8"/>
    <mergeCell ref="A30:B30"/>
    <mergeCell ref="A29:B29"/>
    <mergeCell ref="C38:G3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Navrátilová Nikola Ing.</cp:lastModifiedBy>
  <cp:lastPrinted>2018-03-14T07:28:45Z</cp:lastPrinted>
  <dcterms:created xsi:type="dcterms:W3CDTF">2013-07-10T06:31:46Z</dcterms:created>
  <dcterms:modified xsi:type="dcterms:W3CDTF">2018-03-14T07:28:47Z</dcterms:modified>
  <cp:category/>
  <cp:version/>
  <cp:contentType/>
  <cp:contentStatus/>
</cp:coreProperties>
</file>