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05" windowWidth="15195" windowHeight="10920" activeTab="0"/>
  </bookViews>
  <sheets>
    <sheet name="KPÚ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<sst xmlns="http://schemas.openxmlformats.org/spreadsheetml/2006/main" count="62" uniqueCount="55">
  <si>
    <t>MJ</t>
  </si>
  <si>
    <t>ha</t>
  </si>
  <si>
    <t>1.</t>
  </si>
  <si>
    <t>2.</t>
  </si>
  <si>
    <t>3.</t>
  </si>
  <si>
    <t>100bm</t>
  </si>
  <si>
    <t>Zpracování mapového díla včetně DKM a SPI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</si>
  <si>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</si>
  <si>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</si>
  <si>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</si>
  <si>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</si>
  <si>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</si>
  <si>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</si>
  <si>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Rekapitulace</t>
  </si>
  <si>
    <t>Celková cena bez DPH</t>
  </si>
  <si>
    <t>DPH</t>
  </si>
  <si>
    <t>Celková cena díla včetně DPH</t>
  </si>
  <si>
    <t>ks</t>
  </si>
  <si>
    <t>1.1.</t>
  </si>
  <si>
    <t>1.2.</t>
  </si>
  <si>
    <t>1.3.</t>
  </si>
  <si>
    <t>3.1.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</si>
  <si>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</si>
  <si>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Za objednatele:</t>
  </si>
  <si>
    <t>Vyhodnocení podkladů a rozbor souč. stavu</t>
  </si>
  <si>
    <t>Geometrické a polohové určení obvodu upravovaného území s šetřením hranic vč. katastrálních, obecních a jejich změn a potřebných GP a ZPMZ včetně stabilizace plastovou nebo kamennou značkou-trojmezí</t>
  </si>
  <si>
    <t>…………………………………</t>
  </si>
  <si>
    <t xml:space="preserve">                                  </t>
  </si>
  <si>
    <t>Za zhotovitele:</t>
  </si>
  <si>
    <t xml:space="preserve">V ……………. dne ………………….  </t>
  </si>
  <si>
    <t>Polohopisné zaměření zájmového území</t>
  </si>
  <si>
    <t>1.6.</t>
  </si>
  <si>
    <t>Dohledání, ověření  a doplnění stávajícího bodového pole včetně stabilizace</t>
  </si>
  <si>
    <t>Termín ukončení 1)</t>
  </si>
  <si>
    <t xml:space="preserve">V Českých Budějovicích dne ………………….                      </t>
  </si>
  <si>
    <t>Ing. Eva Schmidtmajerová CSc.</t>
  </si>
  <si>
    <t>ředitelka KPÚ pro Jihočeský kraj</t>
  </si>
  <si>
    <t>1.4.  1.5.</t>
  </si>
  <si>
    <t>Dokumentace nároků vlastníků pro vypracování návrhu a vypracování podkladů pro řešení nesouladu druhu pozemků</t>
  </si>
  <si>
    <t>T</t>
  </si>
  <si>
    <t>3 měsíce od vystavení návrhu</t>
  </si>
  <si>
    <t xml:space="preserve"> Mapové dílo</t>
  </si>
  <si>
    <t>3.Mapové dílo celkem (3.1.) bez DPH</t>
  </si>
  <si>
    <r>
      <rPr>
        <vertAlign val="superscript"/>
        <sz val="8"/>
        <color indexed="8"/>
        <rFont val="Times New Roman"/>
        <family val="1"/>
      </rPr>
      <t xml:space="preserve">1) </t>
    </r>
    <r>
      <rPr>
        <sz val="8"/>
        <color indexed="8"/>
        <rFont val="Times New Roman"/>
        <family val="1"/>
      </rPr>
      <t>Termín ukončení - v rámci nabídky se zadává konkrétním datumem s ohledem na požadovaný termín dokončení díla</t>
    </r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</si>
  <si>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</si>
  <si>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</si>
  <si>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Příloha č. 1 a) ke SOD č. .........  VZ část I. - KoPÚ v k. ú. D.Bolíkov,D.Bolíkov-Nová Ves</t>
  </si>
  <si>
    <t>Vypracování plánu společných zařízení (vč.vyjádření orgánů a organizací v průběhu zpracování); výškopisné zaměření zájmového území pro zpracování plánu společných zařízení, potřebné podélné a příčné profily společných zařízení pro stanovení plochy záboru půdy a pro další využití při zpracování realizačních projektů</t>
  </si>
  <si>
    <t>2.1.   2.2.  2.3.</t>
  </si>
  <si>
    <t>Vypracování návrhu nového uspořádání pozemků</t>
  </si>
  <si>
    <t>2.4.</t>
  </si>
  <si>
    <t>2.5.</t>
  </si>
  <si>
    <t>2.Návrhové práce celkem (2.1.-2.5.) bez DPH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</si>
  <si>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</si>
  <si>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Předložení kompletní dokumentace návrhu KoPÚ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</si>
</sst>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24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 style="hair"/>
      <right style="hair"/>
      <top/>
      <bottom/>
    </border>
    <border>
      <left style="hair"/>
      <right style="medium"/>
      <top/>
      <bottom/>
    </border>
    <border>
      <left/>
      <right/>
      <top style="medium"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</cellStyleXfs>
  <cellXfs count="149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64" fontId="6" fillId="0" borderId="16" xfId="0" applyNumberFormat="1" applyFont="1" applyFill="1" applyBorder="1" applyAlignment="1" applyProtection="1">
      <alignment vertical="center"/>
      <protection locked="0"/>
    </xf>
    <xf numFmtId="164" fontId="8" fillId="0" borderId="1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 applyProtection="1">
      <alignment vertical="center"/>
      <protection locked="0"/>
    </xf>
    <xf numFmtId="164" fontId="8" fillId="0" borderId="12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/>
    </xf>
    <xf numFmtId="0" fontId="8" fillId="0" borderId="12" xfId="0" applyNumberFormat="1" applyFont="1" applyFill="1" applyBorder="1" applyAlignment="1">
      <alignment horizontal="right" vertical="center"/>
    </xf>
    <xf numFmtId="0" fontId="18" fillId="0" borderId="0" xfId="20">
      <alignment/>
      <protection/>
    </xf>
    <xf numFmtId="0" fontId="19" fillId="0" borderId="0" xfId="20" applyFont="1">
      <alignment/>
      <protection/>
    </xf>
    <xf numFmtId="0" fontId="20" fillId="0" borderId="0" xfId="20" applyFont="1">
      <alignment/>
      <protection/>
    </xf>
    <xf numFmtId="0" fontId="11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21" fillId="0" borderId="16" xfId="20" applyFont="1" applyBorder="1" applyAlignment="1">
      <alignment vertical="top" wrapText="1"/>
      <protection/>
    </xf>
    <xf numFmtId="0" fontId="8" fillId="0" borderId="22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vertical="top" wrapText="1"/>
    </xf>
    <xf numFmtId="164" fontId="6" fillId="0" borderId="22" xfId="0" applyNumberFormat="1" applyFont="1" applyFill="1" applyBorder="1" applyAlignment="1" applyProtection="1">
      <alignment vertical="center"/>
      <protection locked="0"/>
    </xf>
    <xf numFmtId="164" fontId="8" fillId="0" borderId="2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22" fillId="0" borderId="0" xfId="20" applyFont="1" applyFill="1" applyBorder="1" applyAlignment="1">
      <alignment horizontal="center" vertical="top"/>
      <protection/>
    </xf>
    <xf numFmtId="0" fontId="2" fillId="0" borderId="2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64" fontId="8" fillId="0" borderId="22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top" wrapText="1"/>
    </xf>
    <xf numFmtId="0" fontId="8" fillId="0" borderId="27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28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center"/>
    </xf>
    <xf numFmtId="0" fontId="19" fillId="0" borderId="0" xfId="20" applyFont="1" applyAlignment="1">
      <alignment horizontal="center" wrapText="1"/>
      <protection/>
    </xf>
    <xf numFmtId="164" fontId="8" fillId="0" borderId="22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" fillId="0" borderId="22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7" fillId="0" borderId="31" xfId="20" applyFont="1" applyFill="1" applyBorder="1" applyAlignment="1">
      <alignment horizontal="left" vertical="top" wrapText="1"/>
      <protection/>
    </xf>
    <xf numFmtId="0" fontId="23" fillId="0" borderId="31" xfId="20" applyFont="1" applyFill="1" applyBorder="1" applyAlignment="1">
      <alignment horizontal="left" vertical="top" wrapText="1"/>
      <protection/>
    </xf>
    <xf numFmtId="49" fontId="8" fillId="0" borderId="32" xfId="0" applyNumberFormat="1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8" fillId="0" borderId="3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164" fontId="6" fillId="0" borderId="35" xfId="0" applyNumberFormat="1" applyFont="1" applyFill="1" applyBorder="1" applyAlignment="1" applyProtection="1">
      <alignment vertical="center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12" fillId="0" borderId="4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6" fontId="12" fillId="0" borderId="41" xfId="0" applyNumberFormat="1" applyFont="1" applyFill="1" applyBorder="1" applyAlignment="1">
      <alignment/>
    </xf>
    <xf numFmtId="6" fontId="12" fillId="0" borderId="42" xfId="0" applyNumberFormat="1" applyFont="1" applyFill="1" applyBorder="1" applyAlignment="1">
      <alignment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0" fontId="11" fillId="0" borderId="43" xfId="0" applyFont="1" applyFill="1" applyBorder="1" applyAlignment="1">
      <alignment vertical="top" wrapText="1"/>
    </xf>
    <xf numFmtId="0" fontId="11" fillId="0" borderId="44" xfId="0" applyFont="1" applyFill="1" applyBorder="1" applyAlignment="1">
      <alignment/>
    </xf>
    <xf numFmtId="6" fontId="11" fillId="0" borderId="44" xfId="0" applyNumberFormat="1" applyFont="1" applyFill="1" applyBorder="1" applyAlignment="1">
      <alignment/>
    </xf>
    <xf numFmtId="6" fontId="11" fillId="0" borderId="45" xfId="0" applyNumberFormat="1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  <xf numFmtId="0" fontId="6" fillId="2" borderId="46" xfId="0" applyFont="1" applyFill="1" applyBorder="1" applyAlignment="1">
      <alignment vertical="top" wrapText="1"/>
    </xf>
    <xf numFmtId="0" fontId="10" fillId="0" borderId="47" xfId="0" applyFont="1" applyBorder="1" applyAlignment="1">
      <alignment vertical="top"/>
    </xf>
    <xf numFmtId="0" fontId="10" fillId="0" borderId="48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8" fillId="0" borderId="35" xfId="0" applyNumberFormat="1" applyFont="1" applyFill="1" applyBorder="1" applyAlignment="1">
      <alignment vertical="center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33" xfId="0" applyNumberFormat="1" applyFont="1" applyFill="1" applyBorder="1" applyAlignment="1">
      <alignment horizontal="center" vertical="top" wrapText="1"/>
    </xf>
    <xf numFmtId="49" fontId="8" fillId="0" borderId="34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47" xfId="0" applyFont="1" applyBorder="1" applyAlignment="1">
      <alignment vertical="top"/>
    </xf>
    <xf numFmtId="0" fontId="9" fillId="0" borderId="48" xfId="0" applyFont="1" applyBorder="1" applyAlignment="1">
      <alignment vertical="top"/>
    </xf>
    <xf numFmtId="0" fontId="6" fillId="0" borderId="4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 topLeftCell="A13">
      <selection activeCell="E8" sqref="E8:E11"/>
    </sheetView>
  </sheetViews>
  <sheetFormatPr defaultColWidth="3.00390625" defaultRowHeight="15" customHeight="1"/>
  <cols>
    <col min="1" max="1" width="0.71875" style="4" customWidth="1"/>
    <col min="2" max="2" width="4.00390625" style="22" customWidth="1"/>
    <col min="3" max="3" width="39.57421875" style="6" customWidth="1"/>
    <col min="4" max="4" width="5.00390625" style="1" customWidth="1"/>
    <col min="5" max="5" width="5.8515625" style="4" customWidth="1"/>
    <col min="6" max="6" width="10.00390625" style="4" customWidth="1"/>
    <col min="7" max="7" width="12.57421875" style="4" customWidth="1"/>
    <col min="8" max="8" width="12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spans="1:8" ht="15" customHeight="1">
      <c r="A1" s="83" t="s">
        <v>46</v>
      </c>
      <c r="B1" s="83"/>
      <c r="C1" s="83"/>
      <c r="D1" s="83"/>
      <c r="E1" s="83"/>
      <c r="F1" s="83"/>
      <c r="G1" s="83"/>
      <c r="H1" s="83"/>
    </row>
    <row r="2" spans="2:8" ht="12.75" customHeight="1" thickBot="1">
      <c r="B2" s="50"/>
      <c r="C2" s="51"/>
      <c r="D2" s="51"/>
      <c r="E2" s="51"/>
      <c r="F2" s="51"/>
      <c r="G2" s="52"/>
      <c r="H2" s="50"/>
    </row>
    <row r="3" spans="2:8" s="16" customFormat="1" ht="45" customHeight="1">
      <c r="B3" s="23"/>
      <c r="C3" s="18" t="s">
        <v>12</v>
      </c>
      <c r="D3" s="19" t="s">
        <v>0</v>
      </c>
      <c r="E3" s="20" t="s">
        <v>8</v>
      </c>
      <c r="F3" s="20" t="s">
        <v>7</v>
      </c>
      <c r="G3" s="20" t="s">
        <v>9</v>
      </c>
      <c r="H3" s="21" t="s">
        <v>33</v>
      </c>
    </row>
    <row r="4" spans="2:8" s="10" customFormat="1" ht="15.95" customHeight="1">
      <c r="B4" s="24" t="s">
        <v>2</v>
      </c>
      <c r="C4" s="7" t="s">
        <v>11</v>
      </c>
      <c r="D4" s="3"/>
      <c r="E4" s="8"/>
      <c r="F4" s="8"/>
      <c r="G4" s="8"/>
      <c r="H4" s="9"/>
    </row>
    <row r="5" spans="2:8" s="5" customFormat="1" ht="21" customHeight="1">
      <c r="B5" s="26" t="s">
        <v>18</v>
      </c>
      <c r="C5" s="27" t="s">
        <v>24</v>
      </c>
      <c r="D5" s="41" t="s">
        <v>1</v>
      </c>
      <c r="E5" s="49">
        <v>285</v>
      </c>
      <c r="F5" s="42"/>
      <c r="G5" s="43">
        <f>E5*F5</f>
        <v>0</v>
      </c>
      <c r="H5" s="44"/>
    </row>
    <row r="6" spans="2:8" s="5" customFormat="1" ht="33.75" customHeight="1">
      <c r="B6" s="28" t="s">
        <v>19</v>
      </c>
      <c r="C6" s="62" t="s">
        <v>32</v>
      </c>
      <c r="D6" s="67" t="s">
        <v>1</v>
      </c>
      <c r="E6" s="61">
        <v>285</v>
      </c>
      <c r="F6" s="63"/>
      <c r="G6" s="64">
        <f>E6*F6</f>
        <v>0</v>
      </c>
      <c r="H6" s="68"/>
    </row>
    <row r="7" spans="2:8" s="5" customFormat="1" ht="16.5" customHeight="1">
      <c r="B7" s="58" t="s">
        <v>20</v>
      </c>
      <c r="C7" s="60" t="s">
        <v>30</v>
      </c>
      <c r="D7" s="59" t="s">
        <v>1</v>
      </c>
      <c r="E7" s="33">
        <v>285</v>
      </c>
      <c r="F7" s="34"/>
      <c r="G7" s="35">
        <f>E7*F7</f>
        <v>0</v>
      </c>
      <c r="H7" s="46"/>
    </row>
    <row r="8" spans="2:8" s="5" customFormat="1" ht="33.75" customHeight="1">
      <c r="B8" s="139" t="s">
        <v>37</v>
      </c>
      <c r="C8" s="96" t="s">
        <v>25</v>
      </c>
      <c r="D8" s="99" t="s">
        <v>5</v>
      </c>
      <c r="E8" s="87">
        <v>285</v>
      </c>
      <c r="F8" s="90"/>
      <c r="G8" s="84">
        <f>(E8*F8)</f>
        <v>0</v>
      </c>
      <c r="H8" s="93"/>
    </row>
    <row r="9" spans="2:8" s="5" customFormat="1" ht="33.75" customHeight="1">
      <c r="B9" s="140"/>
      <c r="C9" s="97"/>
      <c r="D9" s="100"/>
      <c r="E9" s="88"/>
      <c r="F9" s="91"/>
      <c r="G9" s="85"/>
      <c r="H9" s="94"/>
    </row>
    <row r="10" spans="2:8" s="5" customFormat="1" ht="11.25" customHeight="1">
      <c r="B10" s="140"/>
      <c r="C10" s="97"/>
      <c r="D10" s="100"/>
      <c r="E10" s="88"/>
      <c r="F10" s="91"/>
      <c r="G10" s="85"/>
      <c r="H10" s="94"/>
    </row>
    <row r="11" spans="2:8" s="5" customFormat="1" ht="21" customHeight="1" hidden="1">
      <c r="B11" s="141"/>
      <c r="C11" s="98"/>
      <c r="D11" s="101"/>
      <c r="E11" s="89"/>
      <c r="F11" s="92"/>
      <c r="G11" s="86"/>
      <c r="H11" s="95"/>
    </row>
    <row r="12" spans="2:8" s="5" customFormat="1" ht="1.5" customHeight="1">
      <c r="B12" s="69"/>
      <c r="C12" s="71"/>
      <c r="D12" s="72"/>
      <c r="E12" s="74"/>
      <c r="F12" s="73"/>
      <c r="G12" s="73"/>
      <c r="H12" s="70"/>
    </row>
    <row r="13" spans="2:8" s="5" customFormat="1" ht="62.1" customHeight="1">
      <c r="B13" s="29" t="s">
        <v>31</v>
      </c>
      <c r="C13" s="30" t="s">
        <v>38</v>
      </c>
      <c r="D13" s="36" t="s">
        <v>1</v>
      </c>
      <c r="E13" s="33">
        <v>285</v>
      </c>
      <c r="F13" s="38"/>
      <c r="G13" s="39">
        <f>E13*F13</f>
        <v>0</v>
      </c>
      <c r="H13" s="45"/>
    </row>
    <row r="14" spans="2:11" s="5" customFormat="1" ht="15.95" customHeight="1">
      <c r="B14" s="25"/>
      <c r="C14" s="133" t="s">
        <v>44</v>
      </c>
      <c r="D14" s="134"/>
      <c r="E14" s="134"/>
      <c r="F14" s="134"/>
      <c r="G14" s="135"/>
      <c r="H14" s="11">
        <f>SUBTOTAL(9,G5:G13)</f>
        <v>0</v>
      </c>
      <c r="K14" s="40"/>
    </row>
    <row r="15" spans="2:8" s="10" customFormat="1" ht="15.95" customHeight="1">
      <c r="B15" s="24" t="s">
        <v>3</v>
      </c>
      <c r="C15" s="7" t="s">
        <v>10</v>
      </c>
      <c r="D15" s="17"/>
      <c r="E15" s="8"/>
      <c r="F15" s="12"/>
      <c r="G15" s="12"/>
      <c r="H15" s="13"/>
    </row>
    <row r="16" spans="2:8" s="5" customFormat="1" ht="0.75" customHeight="1">
      <c r="B16" s="105"/>
      <c r="C16" s="108"/>
      <c r="D16" s="109"/>
      <c r="E16" s="112"/>
      <c r="F16" s="113"/>
      <c r="G16" s="138"/>
      <c r="H16" s="114"/>
    </row>
    <row r="17" spans="2:8" s="5" customFormat="1" ht="33.75" customHeight="1" hidden="1">
      <c r="B17" s="106"/>
      <c r="C17" s="97"/>
      <c r="D17" s="110"/>
      <c r="E17" s="85"/>
      <c r="F17" s="85"/>
      <c r="G17" s="85"/>
      <c r="H17" s="115"/>
    </row>
    <row r="18" spans="2:8" s="5" customFormat="1" ht="33.75" customHeight="1" hidden="1">
      <c r="B18" s="106"/>
      <c r="C18" s="97"/>
      <c r="D18" s="110"/>
      <c r="E18" s="85"/>
      <c r="F18" s="85"/>
      <c r="G18" s="85"/>
      <c r="H18" s="115"/>
    </row>
    <row r="19" spans="2:8" s="5" customFormat="1" ht="15" customHeight="1" hidden="1">
      <c r="B19" s="106"/>
      <c r="C19" s="97"/>
      <c r="D19" s="110"/>
      <c r="E19" s="85"/>
      <c r="F19" s="85"/>
      <c r="G19" s="85"/>
      <c r="H19" s="115"/>
    </row>
    <row r="20" spans="2:8" s="5" customFormat="1" ht="75" customHeight="1" hidden="1">
      <c r="B20" s="107"/>
      <c r="C20" s="98"/>
      <c r="D20" s="111"/>
      <c r="E20" s="86"/>
      <c r="F20" s="86"/>
      <c r="G20" s="86"/>
      <c r="H20" s="116"/>
    </row>
    <row r="21" spans="2:8" s="5" customFormat="1" ht="123" customHeight="1">
      <c r="B21" s="80" t="s">
        <v>48</v>
      </c>
      <c r="C21" s="79" t="s">
        <v>47</v>
      </c>
      <c r="D21" s="32" t="s">
        <v>1</v>
      </c>
      <c r="E21" s="33">
        <v>285</v>
      </c>
      <c r="F21" s="34"/>
      <c r="G21" s="35">
        <f aca="true" t="shared" si="0" ref="G21:G23">E21*F21</f>
        <v>0</v>
      </c>
      <c r="H21" s="46"/>
    </row>
    <row r="22" spans="2:8" s="5" customFormat="1" ht="33.75" customHeight="1">
      <c r="B22" s="78" t="s">
        <v>50</v>
      </c>
      <c r="C22" s="81" t="s">
        <v>49</v>
      </c>
      <c r="D22" s="77" t="s">
        <v>1</v>
      </c>
      <c r="E22" s="82">
        <v>285</v>
      </c>
      <c r="F22" s="63"/>
      <c r="G22" s="75"/>
      <c r="H22" s="76"/>
    </row>
    <row r="23" spans="2:8" s="5" customFormat="1" ht="33.75" customHeight="1">
      <c r="B23" s="29" t="s">
        <v>51</v>
      </c>
      <c r="C23" s="31" t="s">
        <v>54</v>
      </c>
      <c r="D23" s="36" t="s">
        <v>17</v>
      </c>
      <c r="E23" s="37">
        <v>2</v>
      </c>
      <c r="F23" s="38"/>
      <c r="G23" s="39">
        <f t="shared" si="0"/>
        <v>0</v>
      </c>
      <c r="H23" s="45"/>
    </row>
    <row r="24" spans="2:8" s="5" customFormat="1" ht="15.95" customHeight="1">
      <c r="B24" s="25"/>
      <c r="C24" s="133" t="s">
        <v>53</v>
      </c>
      <c r="D24" s="134"/>
      <c r="E24" s="134"/>
      <c r="F24" s="134"/>
      <c r="G24" s="135"/>
      <c r="H24" s="11">
        <f>SUBTOTAL(9,G16:G23)</f>
        <v>0</v>
      </c>
    </row>
    <row r="25" spans="2:14" s="10" customFormat="1" ht="27.75" customHeight="1">
      <c r="B25" s="24" t="s">
        <v>4</v>
      </c>
      <c r="C25" s="136" t="s">
        <v>41</v>
      </c>
      <c r="D25" s="137"/>
      <c r="E25" s="137"/>
      <c r="F25" s="137"/>
      <c r="G25" s="142" t="s">
        <v>39</v>
      </c>
      <c r="H25" s="143"/>
      <c r="N25" s="5"/>
    </row>
    <row r="26" spans="2:8" s="5" customFormat="1" ht="49.5" customHeight="1">
      <c r="B26" s="29" t="s">
        <v>21</v>
      </c>
      <c r="C26" s="30" t="s">
        <v>6</v>
      </c>
      <c r="D26" s="36" t="s">
        <v>1</v>
      </c>
      <c r="E26" s="37">
        <v>285</v>
      </c>
      <c r="F26" s="38"/>
      <c r="G26" s="39">
        <f>E26*F26</f>
        <v>0</v>
      </c>
      <c r="H26" s="47" t="s">
        <v>40</v>
      </c>
    </row>
    <row r="27" spans="2:8" s="5" customFormat="1" ht="15.95" customHeight="1">
      <c r="B27" s="25"/>
      <c r="C27" s="133" t="s">
        <v>22</v>
      </c>
      <c r="D27" s="144"/>
      <c r="E27" s="144"/>
      <c r="F27" s="144"/>
      <c r="G27" s="145"/>
      <c r="H27" s="11">
        <f>SUBTOTAL(9,G26:G26)</f>
        <v>0</v>
      </c>
    </row>
    <row r="28" ht="31.5" customHeight="1" thickBot="1">
      <c r="N28" s="2"/>
    </row>
    <row r="29" spans="2:8" s="14" customFormat="1" ht="19.5" customHeight="1">
      <c r="B29" s="146" t="s">
        <v>13</v>
      </c>
      <c r="C29" s="147"/>
      <c r="D29" s="147"/>
      <c r="E29" s="147"/>
      <c r="F29" s="147"/>
      <c r="G29" s="147"/>
      <c r="H29" s="148"/>
    </row>
    <row r="30" spans="2:8" s="14" customFormat="1" ht="17.25" customHeight="1">
      <c r="B30" s="127" t="s">
        <v>45</v>
      </c>
      <c r="C30" s="128"/>
      <c r="D30" s="128"/>
      <c r="E30" s="128"/>
      <c r="F30" s="128"/>
      <c r="G30" s="129">
        <f>H14</f>
        <v>0</v>
      </c>
      <c r="H30" s="130"/>
    </row>
    <row r="31" spans="2:8" s="14" customFormat="1" ht="17.25" customHeight="1">
      <c r="B31" s="125" t="s">
        <v>52</v>
      </c>
      <c r="C31" s="126"/>
      <c r="D31" s="126"/>
      <c r="E31" s="126"/>
      <c r="F31" s="126"/>
      <c r="G31" s="131">
        <f>H24</f>
        <v>0</v>
      </c>
      <c r="H31" s="132"/>
    </row>
    <row r="32" spans="2:8" s="14" customFormat="1" ht="21" customHeight="1">
      <c r="B32" s="125" t="s">
        <v>42</v>
      </c>
      <c r="C32" s="126"/>
      <c r="D32" s="126"/>
      <c r="E32" s="126"/>
      <c r="F32" s="126"/>
      <c r="G32" s="131">
        <f>H27</f>
        <v>0</v>
      </c>
      <c r="H32" s="132"/>
    </row>
    <row r="33" spans="2:8" s="14" customFormat="1" ht="17.25" customHeight="1">
      <c r="B33" s="121" t="s">
        <v>14</v>
      </c>
      <c r="C33" s="122"/>
      <c r="D33" s="122"/>
      <c r="E33" s="122"/>
      <c r="F33" s="122"/>
      <c r="G33" s="123">
        <f>SUM(G30:H32)</f>
        <v>0</v>
      </c>
      <c r="H33" s="124"/>
    </row>
    <row r="34" spans="2:8" s="14" customFormat="1" ht="17.25" customHeight="1">
      <c r="B34" s="125" t="s">
        <v>15</v>
      </c>
      <c r="C34" s="126"/>
      <c r="D34" s="126"/>
      <c r="E34" s="126"/>
      <c r="F34" s="126"/>
      <c r="G34" s="131">
        <f>G33*21%</f>
        <v>0</v>
      </c>
      <c r="H34" s="132"/>
    </row>
    <row r="35" spans="2:8" s="15" customFormat="1" ht="17.25" customHeight="1" thickBot="1">
      <c r="B35" s="117" t="s">
        <v>16</v>
      </c>
      <c r="C35" s="118"/>
      <c r="D35" s="118"/>
      <c r="E35" s="118"/>
      <c r="F35" s="118"/>
      <c r="G35" s="119">
        <f>G33*1.21</f>
        <v>0</v>
      </c>
      <c r="H35" s="120"/>
    </row>
    <row r="36" spans="2:8" ht="14.25" customHeight="1">
      <c r="B36" s="66"/>
      <c r="C36" s="103" t="s">
        <v>43</v>
      </c>
      <c r="D36" s="104"/>
      <c r="E36" s="104"/>
      <c r="F36" s="104"/>
      <c r="G36" s="104"/>
      <c r="H36" s="104"/>
    </row>
    <row r="37" spans="2:8" ht="14.25" customHeight="1">
      <c r="B37" s="54"/>
      <c r="C37" s="65"/>
      <c r="D37" s="65"/>
      <c r="E37" s="65"/>
      <c r="F37" s="65"/>
      <c r="G37" s="65"/>
      <c r="H37" s="65"/>
    </row>
    <row r="38" spans="2:8" ht="15" customHeight="1">
      <c r="B38" s="53" t="s">
        <v>34</v>
      </c>
      <c r="C38" s="48"/>
      <c r="D38" s="53"/>
      <c r="E38" s="48"/>
      <c r="F38" s="48" t="s">
        <v>29</v>
      </c>
      <c r="G38" s="48"/>
      <c r="H38" s="48"/>
    </row>
    <row r="39" spans="2:8" ht="15" customHeight="1">
      <c r="B39" s="53"/>
      <c r="C39" s="55"/>
      <c r="D39" s="53"/>
      <c r="E39" s="48"/>
      <c r="F39" s="48"/>
      <c r="G39" s="48"/>
      <c r="H39" s="48"/>
    </row>
    <row r="40" spans="2:8" ht="15" customHeight="1">
      <c r="B40" s="53" t="s">
        <v>23</v>
      </c>
      <c r="C40" s="53"/>
      <c r="D40" s="53" t="s">
        <v>27</v>
      </c>
      <c r="E40" s="53"/>
      <c r="F40" s="53" t="s">
        <v>28</v>
      </c>
      <c r="G40" s="53"/>
      <c r="H40" s="53"/>
    </row>
    <row r="41" spans="2:8" ht="15" customHeight="1">
      <c r="B41" s="53"/>
      <c r="C41" s="55"/>
      <c r="D41" s="53"/>
      <c r="E41" s="48"/>
      <c r="F41" s="48"/>
      <c r="G41" s="48"/>
      <c r="H41" s="48"/>
    </row>
    <row r="42" spans="2:8" ht="15" customHeight="1">
      <c r="B42" s="53"/>
      <c r="C42" s="55"/>
      <c r="D42" s="53"/>
      <c r="E42" s="48"/>
      <c r="F42" s="48"/>
      <c r="G42" s="48"/>
      <c r="H42" s="48"/>
    </row>
    <row r="43" spans="2:8" ht="15" customHeight="1">
      <c r="B43" s="53"/>
      <c r="C43" s="55"/>
      <c r="D43" s="53"/>
      <c r="E43" s="48"/>
      <c r="F43" s="48"/>
      <c r="G43" s="48"/>
      <c r="H43" s="48"/>
    </row>
    <row r="44" spans="2:8" ht="15" customHeight="1">
      <c r="B44" s="53"/>
      <c r="C44" s="55"/>
      <c r="D44" s="53"/>
      <c r="E44" s="48"/>
      <c r="F44" s="48"/>
      <c r="G44" s="48"/>
      <c r="H44" s="48"/>
    </row>
    <row r="45" spans="2:8" ht="15" customHeight="1">
      <c r="B45" s="53" t="s">
        <v>26</v>
      </c>
      <c r="C45" s="55"/>
      <c r="D45" s="48"/>
      <c r="E45" s="48"/>
      <c r="F45" s="53" t="s">
        <v>26</v>
      </c>
      <c r="G45" s="48"/>
      <c r="H45" s="48"/>
    </row>
    <row r="46" spans="2:8" ht="15" customHeight="1">
      <c r="B46" s="102" t="s">
        <v>35</v>
      </c>
      <c r="C46" s="102"/>
      <c r="D46" s="56"/>
      <c r="E46" s="56"/>
      <c r="F46" s="56"/>
      <c r="G46" s="56"/>
      <c r="H46" s="56"/>
    </row>
    <row r="47" spans="2:8" ht="15" customHeight="1">
      <c r="B47" s="53" t="s">
        <v>36</v>
      </c>
      <c r="C47" s="53"/>
      <c r="D47" s="48"/>
      <c r="E47" s="48"/>
      <c r="F47" s="48"/>
      <c r="G47" s="48"/>
      <c r="H47" s="48"/>
    </row>
    <row r="48" spans="2:8" ht="15" customHeight="1">
      <c r="B48" s="57"/>
      <c r="C48" s="55"/>
      <c r="D48" s="53"/>
      <c r="E48" s="48"/>
      <c r="F48" s="48"/>
      <c r="G48" s="48"/>
      <c r="H48" s="48"/>
    </row>
    <row r="49" spans="2:8" ht="15" customHeight="1">
      <c r="B49" s="57"/>
      <c r="C49" s="55"/>
      <c r="D49" s="53"/>
      <c r="E49" s="48"/>
      <c r="F49" s="48"/>
      <c r="G49" s="48"/>
      <c r="H49" s="48"/>
    </row>
    <row r="50" spans="2:8" ht="15" customHeight="1">
      <c r="B50" s="57"/>
      <c r="C50" s="55"/>
      <c r="D50" s="53"/>
      <c r="E50" s="48"/>
      <c r="F50" s="48"/>
      <c r="G50" s="48"/>
      <c r="H50" s="48"/>
    </row>
    <row r="51" spans="2:8" ht="15" customHeight="1">
      <c r="B51" s="57"/>
      <c r="C51" s="55"/>
      <c r="D51" s="53"/>
      <c r="E51" s="48"/>
      <c r="F51" s="48"/>
      <c r="G51" s="48"/>
      <c r="H51" s="48"/>
    </row>
    <row r="52" spans="2:8" ht="15" customHeight="1">
      <c r="B52" s="57"/>
      <c r="C52" s="55"/>
      <c r="D52" s="53"/>
      <c r="E52" s="48"/>
      <c r="F52" s="48"/>
      <c r="G52" s="48"/>
      <c r="H52" s="48"/>
    </row>
  </sheetData>
  <mergeCells count="35">
    <mergeCell ref="C27:G27"/>
    <mergeCell ref="G32:H32"/>
    <mergeCell ref="B34:F34"/>
    <mergeCell ref="B31:F31"/>
    <mergeCell ref="G31:H31"/>
    <mergeCell ref="B29:H29"/>
    <mergeCell ref="C14:G14"/>
    <mergeCell ref="C25:F25"/>
    <mergeCell ref="C24:G24"/>
    <mergeCell ref="G16:G20"/>
    <mergeCell ref="B8:B11"/>
    <mergeCell ref="G25:H25"/>
    <mergeCell ref="B46:C46"/>
    <mergeCell ref="C36:H36"/>
    <mergeCell ref="B16:B20"/>
    <mergeCell ref="C16:C20"/>
    <mergeCell ref="D16:D20"/>
    <mergeCell ref="E16:E20"/>
    <mergeCell ref="F16:F20"/>
    <mergeCell ref="H16:H20"/>
    <mergeCell ref="B35:F35"/>
    <mergeCell ref="G35:H35"/>
    <mergeCell ref="B33:F33"/>
    <mergeCell ref="G33:H33"/>
    <mergeCell ref="B32:F32"/>
    <mergeCell ref="B30:F30"/>
    <mergeCell ref="G30:H30"/>
    <mergeCell ref="G34:H34"/>
    <mergeCell ref="A1:H1"/>
    <mergeCell ref="G8:G11"/>
    <mergeCell ref="E8:E11"/>
    <mergeCell ref="F8:F11"/>
    <mergeCell ref="H8:H11"/>
    <mergeCell ref="C8:C11"/>
    <mergeCell ref="D8:D11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&amp;CStránka &amp;P</oddFooter>
  </headerFooter>
  <ignoredErrors>
    <ignoredError sqref="H14 H24 H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Talířová Lucie Ing.</cp:lastModifiedBy>
  <cp:lastPrinted>2014-09-05T08:14:04Z</cp:lastPrinted>
  <dcterms:created xsi:type="dcterms:W3CDTF">2005-06-09T05:49:05Z</dcterms:created>
  <dcterms:modified xsi:type="dcterms:W3CDTF">2014-09-05T08:14:39Z</dcterms:modified>
  <cp:category/>
  <cp:version/>
  <cp:contentType/>
  <cp:contentStatus/>
</cp:coreProperties>
</file>