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okumenty\_AAA_Verejne zakazky\01 VZ SPU\01 KoPU\17 KoPÚ Količín\03 ZD\"/>
    </mc:Choice>
  </mc:AlternateContent>
  <bookViews>
    <workbookView xWindow="0" yWindow="105" windowWidth="14235" windowHeight="768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33" i="1" l="1"/>
  <c r="H33" i="1"/>
  <c r="G33" i="1"/>
  <c r="F32" i="1"/>
  <c r="H32" i="1"/>
  <c r="G32" i="1"/>
  <c r="F31" i="1"/>
  <c r="F30" i="1"/>
  <c r="G31" i="1" l="1"/>
  <c r="H31" i="1"/>
  <c r="G30" i="1"/>
  <c r="H30" i="1"/>
  <c r="F34" i="1"/>
  <c r="F35" i="1" s="1"/>
  <c r="F36" i="1" s="1"/>
  <c r="G34" i="1" l="1"/>
  <c r="G35" i="1" s="1"/>
  <c r="G36" i="1" s="1"/>
  <c r="H34" i="1"/>
  <c r="H35" i="1" s="1"/>
  <c r="H36" i="1" s="1"/>
</calcChain>
</file>

<file path=xl/sharedStrings.xml><?xml version="1.0" encoding="utf-8"?>
<sst xmlns="http://schemas.openxmlformats.org/spreadsheetml/2006/main" count="102" uniqueCount="83">
  <si>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</si>
  <si>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</si>
  <si>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</si>
  <si>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</si>
  <si>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</si>
  <si>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</si>
  <si>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</si>
  <si>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</si>
  <si>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</si>
  <si>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</si>
  <si>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</si>
  <si>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</si>
  <si>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</si>
  <si>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</si>
  <si>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</si>
  <si>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</si>
  <si>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</si>
  <si>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</si>
  <si>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</si>
  <si>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Vypracování plánu společných zařízení</t>
  </si>
  <si>
    <t>Mapové dílo</t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</si>
  <si>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</si>
  <si>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</si>
  <si>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</si>
  <si>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</si>
  <si>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</si>
  <si>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</si>
  <si>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</si>
  <si>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</si>
  <si>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    Vytyčení pozemků dle zapsané DKM celkem (3.4.) bez DPH v Kč 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</si>
  <si>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</si>
  <si>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</si>
  <si>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>Zjišťování hranic pozemků neřešených dle §2 zákona</t>
  </si>
  <si>
    <t>Vyhotovení podkladů pro případnou změnu katastrální hranice</t>
  </si>
  <si>
    <t>Vytyčení pozemků dle zapsané DKM</t>
  </si>
  <si>
    <t>Celkem</t>
  </si>
  <si>
    <t>Podíl ŘSD</t>
  </si>
  <si>
    <t>Podíl SPÚ</t>
  </si>
  <si>
    <t>Studie odtokových poměrů</t>
  </si>
  <si>
    <t>Výškopisné zaměření zájmového území v obvodu KoPÚ v trvalých a mimo trvalé porosty</t>
  </si>
  <si>
    <t>Potřebné podélné profily, příčné řezy a podrobné situace vodohospodářských staveb PSZ pro stanovení plochy záboru půdy stavbami</t>
  </si>
  <si>
    <t>Potřebné podélné a příčné řezy a podrobné situace liniových staveb PSZ pro stanovení plochy záboru půdy stavbami</t>
  </si>
  <si>
    <t>Vypracování návrhu nového uspořádání pozemků 
k vystavení dle §11 odst. 1 zákona</t>
  </si>
  <si>
    <t>Předložení aktuální dokumentace návrhu KoPÚ</t>
  </si>
  <si>
    <t xml:space="preserve">  xx měsíců</t>
  </si>
  <si>
    <t>Příloha č. 1 Položkový výkaz činností ke Smlouvě o dílo - KoPÚ  Količín</t>
  </si>
  <si>
    <t>3.4.1.</t>
  </si>
  <si>
    <t>3.4.2.</t>
  </si>
  <si>
    <t>3.4.3.</t>
  </si>
  <si>
    <t>3.4.4.</t>
  </si>
  <si>
    <t>3.4.5.</t>
  </si>
  <si>
    <r>
      <t xml:space="preserve">Přípravné práce celkem </t>
    </r>
    <r>
      <rPr>
        <sz val="10"/>
        <rFont val="Arial"/>
        <family val="2"/>
        <charset val="238"/>
      </rPr>
      <t>(3.4.1.-3.4.5.)</t>
    </r>
    <r>
      <rPr>
        <b/>
        <sz val="10"/>
        <rFont val="Arial"/>
        <family val="2"/>
        <charset val="238"/>
      </rPr>
      <t xml:space="preserve"> bez DPH v Kč</t>
    </r>
  </si>
  <si>
    <t>3.5.</t>
  </si>
  <si>
    <t>3.5.1.</t>
  </si>
  <si>
    <t>3.5.1.a)</t>
  </si>
  <si>
    <t>3.5.1.b)</t>
  </si>
  <si>
    <t>3.5.1.c)</t>
  </si>
  <si>
    <t>3.5.2.</t>
  </si>
  <si>
    <t>3.5.3.</t>
  </si>
  <si>
    <r>
      <t xml:space="preserve">   Návrhové práce celkem </t>
    </r>
    <r>
      <rPr>
        <sz val="10"/>
        <rFont val="Arial"/>
        <family val="2"/>
        <charset val="238"/>
      </rPr>
      <t>(3.5.1.-3.5.3.)</t>
    </r>
    <r>
      <rPr>
        <b/>
        <sz val="10"/>
        <rFont val="Arial"/>
        <family val="2"/>
        <charset val="238"/>
      </rPr>
      <t xml:space="preserve"> bez DPH v Kč</t>
    </r>
  </si>
  <si>
    <t>3.6.</t>
  </si>
  <si>
    <t>Mapového dílo celkem (3.6.) bez DPH v Kč</t>
  </si>
  <si>
    <t>3.7.</t>
  </si>
  <si>
    <t>1. Přípravné práce celkem (3.4.1.-3.4.5.) bez DPH v Kč</t>
  </si>
  <si>
    <t>2. Návrhové práce celkem (3.5.1.-3.5.3.) bez DPH v Kč</t>
  </si>
  <si>
    <t>3. Mapové dílo celkem (3.6.) bez DPH v Kč</t>
  </si>
  <si>
    <t>4. Vytýčení pozemků dle zapsané DKM (3.7.) bez DPH v Kč</t>
  </si>
  <si>
    <t xml:space="preserve">Jméno, příjmení  </t>
  </si>
  <si>
    <t>Závazné termíny plnění dílčích částí díla budou stanoveny dodavatelem při respektování níže uvedených podmínek stanovených v zadávací dokumentaci - viz body:</t>
  </si>
  <si>
    <t>Termíny dodavatel stanoví formou uvedení počtu měsíců ode dne podpisu smlouvy o dílo. Ve smlouvě o dílo, která bude uzavřena na základě tohoto výběrového řízení, budou počty měsíců nahrazeny odpovídajícím konkrétním datem 15. dne v daném měsíci.</t>
  </si>
  <si>
    <t>Číslování jednotlivých dílčích částí nemusí odpovídat časové posloupnosti postupu prací, lze je stanovit podle předpokládaného průběhu prací.</t>
  </si>
  <si>
    <t>Cena bez DPH připadající na SPÚ (80 %)</t>
  </si>
  <si>
    <t>Cena bez DPH připadající na ŘSD (20 %)</t>
  </si>
  <si>
    <r>
      <t>Podrobné měření polohopisu a výškopisu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KoPÚ mimo trvalé porosty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</si>
  <si>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KoPÚ v trvalých porostech</t>
    </r>
  </si>
  <si>
    <t>do 30.9. v roce, ve kterém došlo k zápisu KoPÚ do katastru nemovitostí</t>
  </si>
  <si>
    <t>do 6 měsíců od výzvy objednatele</t>
  </si>
  <si>
    <t>Příloha č. 3</t>
  </si>
  <si>
    <t>Termín dle čl. 5.1. smlouvy 
o dílo</t>
  </si>
  <si>
    <t>DPH 21 % v Kč</t>
  </si>
  <si>
    <t>36 měsíců</t>
  </si>
  <si>
    <t>20 měsíců</t>
  </si>
  <si>
    <t xml:space="preserve">3.2.3. Dodavatel je povinen stanovit termíny dokončení dílčí části 3.4.2. Podrobné měření polohopisu a termín dokončení dílčí části 3.4.4. Rozbor současného stavu tak, aby nejméně o 4 měsíce předcházely termínům dokončení dílčí části 3.4.3. Zjišťování hranic obvodů KoPÚ …      
3.2.4. Dodavatel je povinen stanovit termín dokončení dílčí části 3.4.3. Zjišťování hranic obvodů KoPÚ … tak, aby nejméně o 2 měsíce předcházel termínu dokončení dílčí části 3.4.5. Dokumentace k soupisu nároků vlastníků pozemků.      
3.2.5. Dodavatel je povinen stanovit termín dokončení dílčí části 3.4.5. Dokumentace k soupisu nároků vlastníků pozemků nejpozději do 18 měsíců ode dne podpisu smlouvy o dílo.      
Dodavatel je povinen stanovit termín dokončení dílčí části 3.5.2. Vypracování návrhu nového uspořádání pozemků nejpozději do 36 měsíců ode dne podpisu smlouvy o dílo.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</si>
</sst>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43" formatCode="_-* #,##0.00\ _K_č_-;\-* #,##0.00\ _K_č_-;_-* &quot;-&quot;??\ _K_č_-;_-@_-"/>
    <numFmt numFmtId="164" formatCode="#,##0_ ;[Red]\-#,##0\ "/>
    <numFmt numFmtId="165" formatCode="_-* #,##0\ _K_č_-;\-* #,##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rgb="FF000000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6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9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6" xfId="1" applyNumberFormat="1" applyFont="1" applyFill="1" applyBorder="1" applyAlignment="1">
      <alignment vertical="center"/>
    </xf>
    <xf numFmtId="0" fontId="2" fillId="0" borderId="38" xfId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3" fillId="0" borderId="38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 applyProtection="1">
      <alignment vertical="center"/>
      <protection locked="0"/>
    </xf>
    <xf numFmtId="6" fontId="2" fillId="0" borderId="42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5" xfId="1" applyFont="1" applyFill="1" applyBorder="1" applyAlignment="1">
      <alignment horizontal="left" vertical="center" wrapText="1"/>
    </xf>
    <xf numFmtId="0" fontId="3" fillId="0" borderId="25" xfId="1" applyFont="1" applyFill="1" applyBorder="1" applyAlignment="1">
      <alignment vertical="center" wrapText="1"/>
    </xf>
    <xf numFmtId="0" fontId="2" fillId="2" borderId="6" xfId="1" applyFont="1" applyFill="1" applyBorder="1" applyAlignment="1">
      <alignment horizontal="left" vertical="center" wrapText="1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48" xfId="0" applyFont="1" applyBorder="1"/>
    <xf numFmtId="0" fontId="3" fillId="0" borderId="49" xfId="1" applyFont="1" applyFill="1" applyBorder="1" applyAlignment="1">
      <alignment horizontal="center" vertical="center" wrapText="1"/>
    </xf>
    <xf numFmtId="0" fontId="7" fillId="0" borderId="47" xfId="0" applyFont="1" applyBorder="1" applyAlignment="1">
      <alignment vertical="center" wrapText="1"/>
    </xf>
    <xf numFmtId="0" fontId="7" fillId="0" borderId="28" xfId="0" applyFont="1" applyBorder="1" applyAlignment="1">
      <alignment vertical="center"/>
    </xf>
    <xf numFmtId="0" fontId="2" fillId="2" borderId="2" xfId="1" applyFont="1" applyFill="1" applyBorder="1" applyAlignment="1">
      <alignment horizontal="left" vertical="center" wrapText="1"/>
    </xf>
    <xf numFmtId="49" fontId="2" fillId="0" borderId="52" xfId="1" applyNumberFormat="1" applyFont="1" applyFill="1" applyBorder="1" applyAlignment="1">
      <alignment horizontal="center" vertical="center"/>
    </xf>
    <xf numFmtId="0" fontId="4" fillId="0" borderId="0" xfId="0" applyFont="1" applyBorder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2" fillId="4" borderId="57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0" fontId="2" fillId="4" borderId="58" xfId="1" applyFont="1" applyFill="1" applyBorder="1" applyAlignment="1">
      <alignment horizontal="center" vertical="center" wrapText="1"/>
    </xf>
    <xf numFmtId="0" fontId="3" fillId="0" borderId="59" xfId="1" applyFont="1" applyFill="1" applyBorder="1" applyAlignment="1">
      <alignment horizontal="center" vertical="center" wrapText="1"/>
    </xf>
    <xf numFmtId="0" fontId="3" fillId="0" borderId="60" xfId="1" applyFont="1" applyFill="1" applyBorder="1" applyAlignment="1">
      <alignment horizontal="center" vertical="center" wrapText="1"/>
    </xf>
    <xf numFmtId="0" fontId="9" fillId="0" borderId="0" xfId="1" applyFont="1"/>
    <xf numFmtId="0" fontId="10" fillId="0" borderId="18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0" fontId="10" fillId="0" borderId="18" xfId="1" applyFont="1" applyFill="1" applyBorder="1" applyAlignment="1">
      <alignment vertical="center"/>
    </xf>
    <xf numFmtId="0" fontId="10" fillId="0" borderId="34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/>
    </xf>
    <xf numFmtId="0" fontId="11" fillId="0" borderId="0" xfId="0" applyFont="1"/>
    <xf numFmtId="0" fontId="9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 vertical="top"/>
    </xf>
    <xf numFmtId="43" fontId="9" fillId="0" borderId="0" xfId="2" applyFont="1" applyAlignment="1">
      <alignment vertical="center"/>
    </xf>
    <xf numFmtId="43" fontId="10" fillId="0" borderId="18" xfId="2" applyFont="1" applyFill="1" applyBorder="1" applyAlignment="1">
      <alignment vertical="center"/>
    </xf>
    <xf numFmtId="43" fontId="11" fillId="0" borderId="0" xfId="2" applyFont="1" applyBorder="1" applyAlignment="1">
      <alignment vertical="center"/>
    </xf>
    <xf numFmtId="43" fontId="9" fillId="0" borderId="0" xfId="2" applyFont="1" applyFill="1" applyBorder="1" applyAlignment="1">
      <alignment vertical="center" wrapText="1"/>
    </xf>
    <xf numFmtId="43" fontId="9" fillId="0" borderId="0" xfId="2" applyFont="1" applyFill="1" applyBorder="1" applyAlignment="1">
      <alignment vertical="center"/>
    </xf>
    <xf numFmtId="43" fontId="11" fillId="0" borderId="0" xfId="2" applyFont="1" applyAlignment="1">
      <alignment vertical="center"/>
    </xf>
    <xf numFmtId="0" fontId="5" fillId="0" borderId="51" xfId="1" applyFont="1" applyFill="1" applyBorder="1" applyAlignment="1">
      <alignment horizontal="left" vertical="center" wrapText="1"/>
    </xf>
    <xf numFmtId="0" fontId="9" fillId="0" borderId="68" xfId="1" applyFont="1" applyFill="1" applyBorder="1" applyAlignment="1">
      <alignment vertical="center"/>
    </xf>
    <xf numFmtId="0" fontId="9" fillId="0" borderId="69" xfId="1" applyFont="1" applyFill="1" applyBorder="1" applyAlignment="1">
      <alignment vertical="center"/>
    </xf>
    <xf numFmtId="0" fontId="11" fillId="0" borderId="9" xfId="0" applyFont="1" applyBorder="1"/>
    <xf numFmtId="0" fontId="9" fillId="0" borderId="25" xfId="1" applyFont="1" applyFill="1" applyBorder="1" applyAlignment="1" applyProtection="1">
      <alignment vertical="center"/>
      <protection locked="0"/>
    </xf>
    <xf numFmtId="0" fontId="11" fillId="0" borderId="46" xfId="0" applyFont="1" applyBorder="1"/>
    <xf numFmtId="0" fontId="11" fillId="0" borderId="70" xfId="0" applyFont="1" applyBorder="1"/>
    <xf numFmtId="0" fontId="11" fillId="0" borderId="71" xfId="0" applyFont="1" applyBorder="1"/>
    <xf numFmtId="0" fontId="11" fillId="0" borderId="72" xfId="0" applyFont="1" applyBorder="1"/>
    <xf numFmtId="0" fontId="11" fillId="0" borderId="73" xfId="0" applyFont="1" applyBorder="1"/>
    <xf numFmtId="164" fontId="3" fillId="0" borderId="48" xfId="1" applyNumberFormat="1" applyFont="1" applyFill="1" applyBorder="1" applyAlignment="1" applyProtection="1">
      <alignment horizontal="center" vertical="center"/>
      <protection locked="0"/>
    </xf>
    <xf numFmtId="0" fontId="10" fillId="0" borderId="84" xfId="1" applyFont="1" applyFill="1" applyBorder="1" applyAlignment="1">
      <alignment vertical="center" wrapText="1"/>
    </xf>
    <xf numFmtId="43" fontId="11" fillId="0" borderId="45" xfId="2" applyFont="1" applyBorder="1" applyAlignment="1">
      <alignment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13" xfId="1" applyFont="1" applyFill="1" applyBorder="1" applyAlignment="1">
      <alignment horizontal="center" vertical="center" wrapText="1"/>
    </xf>
    <xf numFmtId="43" fontId="3" fillId="0" borderId="62" xfId="2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5" fontId="2" fillId="0" borderId="3" xfId="2" applyNumberFormat="1" applyFont="1" applyFill="1" applyBorder="1" applyAlignment="1">
      <alignment horizontal="right" vertical="center"/>
    </xf>
    <xf numFmtId="165" fontId="2" fillId="0" borderId="50" xfId="2" applyNumberFormat="1" applyFont="1" applyFill="1" applyBorder="1" applyAlignment="1">
      <alignment horizontal="right" vertical="center"/>
    </xf>
    <xf numFmtId="164" fontId="2" fillId="3" borderId="5" xfId="1" applyNumberFormat="1" applyFont="1" applyFill="1" applyBorder="1" applyAlignment="1">
      <alignment horizontal="center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5" fontId="2" fillId="0" borderId="5" xfId="2" applyNumberFormat="1" applyFont="1" applyFill="1" applyBorder="1" applyAlignment="1">
      <alignment horizontal="right" vertical="center"/>
    </xf>
    <xf numFmtId="165" fontId="2" fillId="0" borderId="64" xfId="2" applyNumberFormat="1" applyFont="1" applyFill="1" applyBorder="1" applyAlignment="1">
      <alignment horizontal="right" vertical="center"/>
    </xf>
    <xf numFmtId="0" fontId="2" fillId="3" borderId="2" xfId="1" applyFont="1" applyFill="1" applyBorder="1" applyAlignment="1">
      <alignment horizontal="center" vertical="center"/>
    </xf>
    <xf numFmtId="165" fontId="2" fillId="0" borderId="2" xfId="2" applyNumberFormat="1" applyFont="1" applyFill="1" applyBorder="1" applyAlignment="1">
      <alignment horizontal="right" vertical="center"/>
    </xf>
    <xf numFmtId="165" fontId="2" fillId="0" borderId="4" xfId="2" applyNumberFormat="1" applyFont="1" applyFill="1" applyBorder="1" applyAlignment="1">
      <alignment horizontal="right" vertical="center"/>
    </xf>
    <xf numFmtId="0" fontId="2" fillId="3" borderId="6" xfId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5" fontId="2" fillId="0" borderId="6" xfId="2" applyNumberFormat="1" applyFont="1" applyFill="1" applyBorder="1" applyAlignment="1">
      <alignment horizontal="right" vertical="center"/>
    </xf>
    <xf numFmtId="165" fontId="2" fillId="0" borderId="65" xfId="2" applyNumberFormat="1" applyFont="1" applyFill="1" applyBorder="1" applyAlignment="1">
      <alignment horizontal="right" vertical="center"/>
    </xf>
    <xf numFmtId="164" fontId="2" fillId="3" borderId="45" xfId="1" applyNumberFormat="1" applyFont="1" applyFill="1" applyBorder="1" applyAlignment="1">
      <alignment horizontal="center" vertical="center"/>
    </xf>
    <xf numFmtId="165" fontId="2" fillId="0" borderId="63" xfId="2" applyNumberFormat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5" fontId="2" fillId="0" borderId="15" xfId="2" applyNumberFormat="1" applyFont="1" applyFill="1" applyBorder="1" applyAlignment="1">
      <alignment horizontal="right" vertical="center"/>
    </xf>
    <xf numFmtId="165" fontId="2" fillId="0" borderId="66" xfId="2" applyNumberFormat="1" applyFont="1" applyFill="1" applyBorder="1" applyAlignment="1">
      <alignment horizontal="right" vertical="center"/>
    </xf>
    <xf numFmtId="0" fontId="3" fillId="0" borderId="30" xfId="1" applyFont="1" applyFill="1" applyBorder="1" applyAlignment="1">
      <alignment vertical="center" wrapText="1"/>
    </xf>
    <xf numFmtId="43" fontId="3" fillId="0" borderId="13" xfId="2" applyFont="1" applyFill="1" applyBorder="1" applyAlignment="1">
      <alignment horizontal="center" vertical="center" wrapText="1"/>
    </xf>
    <xf numFmtId="0" fontId="12" fillId="0" borderId="0" xfId="0" applyFont="1" applyFill="1" applyBorder="1"/>
    <xf numFmtId="49" fontId="3" fillId="0" borderId="43" xfId="1" applyNumberFormat="1" applyFont="1" applyFill="1" applyBorder="1" applyAlignment="1" applyProtection="1">
      <alignment horizontal="center" vertical="center"/>
      <protection locked="0"/>
    </xf>
    <xf numFmtId="0" fontId="3" fillId="0" borderId="59" xfId="1" applyFont="1" applyFill="1" applyBorder="1" applyAlignment="1">
      <alignment horizontal="center" vertical="center"/>
    </xf>
    <xf numFmtId="43" fontId="3" fillId="0" borderId="71" xfId="2" applyFont="1" applyFill="1" applyBorder="1" applyAlignment="1">
      <alignment horizontal="center" vertical="center"/>
    </xf>
    <xf numFmtId="43" fontId="3" fillId="0" borderId="59" xfId="2" applyFont="1" applyFill="1" applyBorder="1" applyAlignment="1">
      <alignment horizontal="center" vertical="center"/>
    </xf>
    <xf numFmtId="165" fontId="2" fillId="0" borderId="75" xfId="1" applyNumberFormat="1" applyFont="1" applyFill="1" applyBorder="1" applyAlignment="1">
      <alignment vertical="center"/>
    </xf>
    <xf numFmtId="165" fontId="2" fillId="0" borderId="80" xfId="2" applyNumberFormat="1" applyFont="1" applyFill="1" applyBorder="1" applyAlignment="1">
      <alignment vertical="center"/>
    </xf>
    <xf numFmtId="165" fontId="2" fillId="0" borderId="75" xfId="2" applyNumberFormat="1" applyFont="1" applyFill="1" applyBorder="1" applyAlignment="1">
      <alignment vertical="center"/>
    </xf>
    <xf numFmtId="165" fontId="2" fillId="0" borderId="76" xfId="1" applyNumberFormat="1" applyFont="1" applyFill="1" applyBorder="1" applyAlignment="1">
      <alignment vertical="center"/>
    </xf>
    <xf numFmtId="165" fontId="2" fillId="0" borderId="81" xfId="2" applyNumberFormat="1" applyFont="1" applyFill="1" applyBorder="1" applyAlignment="1">
      <alignment vertical="center"/>
    </xf>
    <xf numFmtId="165" fontId="2" fillId="0" borderId="78" xfId="2" applyNumberFormat="1" applyFont="1" applyFill="1" applyBorder="1" applyAlignment="1">
      <alignment vertical="center"/>
    </xf>
    <xf numFmtId="165" fontId="2" fillId="0" borderId="77" xfId="1" applyNumberFormat="1" applyFont="1" applyFill="1" applyBorder="1" applyAlignment="1">
      <alignment vertical="center"/>
    </xf>
    <xf numFmtId="165" fontId="2" fillId="0" borderId="78" xfId="1" applyNumberFormat="1" applyFont="1" applyFill="1" applyBorder="1" applyAlignment="1">
      <alignment vertical="center"/>
    </xf>
    <xf numFmtId="165" fontId="3" fillId="0" borderId="78" xfId="1" applyNumberFormat="1" applyFont="1" applyFill="1" applyBorder="1" applyAlignment="1">
      <alignment vertical="center"/>
    </xf>
    <xf numFmtId="165" fontId="3" fillId="0" borderId="81" xfId="2" applyNumberFormat="1" applyFont="1" applyFill="1" applyBorder="1" applyAlignment="1">
      <alignment vertical="center"/>
    </xf>
    <xf numFmtId="165" fontId="3" fillId="0" borderId="78" xfId="2" applyNumberFormat="1" applyFont="1" applyFill="1" applyBorder="1" applyAlignment="1">
      <alignment vertical="center"/>
    </xf>
    <xf numFmtId="165" fontId="2" fillId="0" borderId="79" xfId="1" applyNumberFormat="1" applyFont="1" applyFill="1" applyBorder="1" applyAlignment="1" applyProtection="1">
      <alignment vertical="center"/>
      <protection locked="0"/>
    </xf>
    <xf numFmtId="165" fontId="2" fillId="0" borderId="82" xfId="2" applyNumberFormat="1" applyFont="1" applyFill="1" applyBorder="1" applyAlignment="1">
      <alignment vertical="center"/>
    </xf>
    <xf numFmtId="165" fontId="2" fillId="0" borderId="79" xfId="2" applyNumberFormat="1" applyFont="1" applyFill="1" applyBorder="1" applyAlignment="1">
      <alignment vertical="center"/>
    </xf>
    <xf numFmtId="165" fontId="3" fillId="0" borderId="74" xfId="1" applyNumberFormat="1" applyFont="1" applyFill="1" applyBorder="1" applyAlignment="1">
      <alignment vertical="center"/>
    </xf>
    <xf numFmtId="165" fontId="3" fillId="0" borderId="70" xfId="2" applyNumberFormat="1" applyFont="1" applyFill="1" applyBorder="1" applyAlignment="1">
      <alignment vertical="center"/>
    </xf>
    <xf numFmtId="165" fontId="3" fillId="0" borderId="74" xfId="2" applyNumberFormat="1" applyFont="1" applyFill="1" applyBorder="1" applyAlignment="1">
      <alignment vertical="center"/>
    </xf>
    <xf numFmtId="164" fontId="3" fillId="0" borderId="18" xfId="1" applyNumberFormat="1" applyFont="1" applyFill="1" applyBorder="1" applyAlignment="1">
      <alignment horizontal="center" vertical="center"/>
    </xf>
    <xf numFmtId="43" fontId="3" fillId="0" borderId="18" xfId="2" applyFont="1" applyFill="1" applyBorder="1" applyAlignment="1">
      <alignment vertical="center"/>
    </xf>
    <xf numFmtId="0" fontId="2" fillId="3" borderId="3" xfId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3" fillId="0" borderId="46" xfId="1" applyFont="1" applyFill="1" applyBorder="1" applyAlignment="1">
      <alignment vertical="center" wrapText="1"/>
    </xf>
    <xf numFmtId="3" fontId="2" fillId="0" borderId="59" xfId="1" applyNumberFormat="1" applyFont="1" applyFill="1" applyBorder="1" applyAlignment="1">
      <alignment horizontal="center" vertical="center"/>
    </xf>
    <xf numFmtId="165" fontId="2" fillId="0" borderId="59" xfId="2" applyNumberFormat="1" applyFont="1" applyFill="1" applyBorder="1" applyAlignment="1">
      <alignment horizontal="right" vertical="center"/>
    </xf>
    <xf numFmtId="165" fontId="2" fillId="0" borderId="71" xfId="2" applyNumberFormat="1" applyFont="1" applyFill="1" applyBorder="1" applyAlignment="1">
      <alignment horizontal="right" vertical="center"/>
    </xf>
    <xf numFmtId="165" fontId="4" fillId="0" borderId="59" xfId="2" applyNumberFormat="1" applyFont="1" applyBorder="1" applyAlignment="1">
      <alignment vertical="center"/>
    </xf>
    <xf numFmtId="0" fontId="4" fillId="0" borderId="29" xfId="0" applyFont="1" applyBorder="1"/>
    <xf numFmtId="164" fontId="3" fillId="0" borderId="30" xfId="1" applyNumberFormat="1" applyFont="1" applyFill="1" applyBorder="1" applyAlignment="1" applyProtection="1">
      <alignment horizontal="center" vertical="center"/>
      <protection locked="0"/>
    </xf>
    <xf numFmtId="3" fontId="3" fillId="0" borderId="71" xfId="1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/>
    </xf>
    <xf numFmtId="0" fontId="12" fillId="5" borderId="0" xfId="0" applyFont="1" applyFill="1" applyBorder="1"/>
    <xf numFmtId="9" fontId="3" fillId="0" borderId="18" xfId="2" applyNumberFormat="1" applyFont="1" applyFill="1" applyBorder="1" applyAlignment="1">
      <alignment horizontal="center" vertical="center"/>
    </xf>
    <xf numFmtId="49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57" xfId="1" applyFont="1" applyFill="1" applyBorder="1" applyAlignment="1">
      <alignment vertical="center"/>
    </xf>
    <xf numFmtId="0" fontId="10" fillId="0" borderId="57" xfId="1" applyFont="1" applyFill="1" applyBorder="1" applyAlignment="1">
      <alignment vertical="center"/>
    </xf>
    <xf numFmtId="165" fontId="3" fillId="0" borderId="26" xfId="2" applyNumberFormat="1" applyFont="1" applyFill="1" applyBorder="1" applyAlignment="1">
      <alignment horizontal="right" vertical="center"/>
    </xf>
    <xf numFmtId="165" fontId="7" fillId="0" borderId="26" xfId="2" applyNumberFormat="1" applyFont="1" applyBorder="1" applyAlignment="1">
      <alignment horizontal="right" vertical="center"/>
    </xf>
    <xf numFmtId="165" fontId="7" fillId="0" borderId="67" xfId="2" applyNumberFormat="1" applyFont="1" applyBorder="1" applyAlignment="1">
      <alignment horizontal="right" vertical="center"/>
    </xf>
    <xf numFmtId="165" fontId="7" fillId="0" borderId="83" xfId="2" applyNumberFormat="1" applyFont="1" applyBorder="1" applyAlignment="1">
      <alignment horizontal="right" vertical="center"/>
    </xf>
    <xf numFmtId="165" fontId="7" fillId="0" borderId="30" xfId="2" applyNumberFormat="1" applyFont="1" applyBorder="1" applyAlignment="1">
      <alignment horizontal="right" vertical="center"/>
    </xf>
    <xf numFmtId="0" fontId="2" fillId="0" borderId="0" xfId="1" applyFont="1" applyFill="1" applyBorder="1" applyAlignment="1">
      <alignment vertical="top"/>
    </xf>
    <xf numFmtId="0" fontId="2" fillId="5" borderId="0" xfId="1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left" vertical="top" wrapText="1"/>
    </xf>
    <xf numFmtId="0" fontId="13" fillId="5" borderId="0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37" xfId="1" applyFont="1" applyFill="1" applyBorder="1" applyAlignment="1">
      <alignment horizontal="left" vertical="center" wrapText="1"/>
    </xf>
    <xf numFmtId="0" fontId="2" fillId="0" borderId="38" xfId="1" applyFont="1" applyFill="1" applyBorder="1" applyAlignment="1">
      <alignment horizontal="left" vertical="center" wrapText="1"/>
    </xf>
    <xf numFmtId="0" fontId="3" fillId="0" borderId="37" xfId="1" applyFont="1" applyFill="1" applyBorder="1" applyAlignment="1">
      <alignment horizontal="left" vertical="center" wrapText="1"/>
    </xf>
    <xf numFmtId="0" fontId="3" fillId="0" borderId="38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 applyProtection="1">
      <alignment horizontal="left" vertical="center" wrapText="1"/>
      <protection locked="0"/>
    </xf>
    <xf numFmtId="0" fontId="2" fillId="0" borderId="41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top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44" xfId="1" applyNumberFormat="1" applyFont="1" applyFill="1" applyBorder="1" applyAlignment="1" applyProtection="1">
      <alignment horizontal="center" vertical="center"/>
      <protection locked="0"/>
    </xf>
    <xf numFmtId="49" fontId="2" fillId="0" borderId="85" xfId="1" applyNumberFormat="1" applyFont="1" applyFill="1" applyBorder="1" applyAlignment="1" applyProtection="1">
      <alignment horizontal="center" vertical="center"/>
      <protection locked="0"/>
    </xf>
    <xf numFmtId="49" fontId="2" fillId="0" borderId="54" xfId="1" applyNumberFormat="1" applyFont="1" applyFill="1" applyBorder="1" applyAlignment="1">
      <alignment horizontal="center" vertical="center"/>
    </xf>
    <xf numFmtId="49" fontId="2" fillId="0" borderId="55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43" xfId="1" applyNumberFormat="1" applyFont="1" applyFill="1" applyBorder="1" applyAlignment="1" applyProtection="1">
      <alignment horizontal="center" vertical="center"/>
      <protection locked="0"/>
    </xf>
    <xf numFmtId="49" fontId="2" fillId="0" borderId="61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53" xfId="1" applyNumberFormat="1" applyFont="1" applyFill="1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3">
    <cellStyle name="Čárka" xfId="2" builtinId="3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topLeftCell="A25" zoomScaleNormal="100" zoomScalePageLayoutView="87" workbookViewId="0">
      <selection activeCell="M25" sqref="M25"/>
    </sheetView>
  </sheetViews>
  <sheetFormatPr defaultRowHeight="21" customHeight="1" x14ac:dyDescent="0.2"/>
  <cols>
    <col min="1" max="1" width="8.85546875" style="2" customWidth="1"/>
    <col min="2" max="2" width="42.85546875" style="2" customWidth="1"/>
    <col min="3" max="3" width="9.140625" style="2"/>
    <col min="4" max="4" width="9.140625" style="73"/>
    <col min="5" max="5" width="11.5703125" style="73" bestFit="1" customWidth="1"/>
    <col min="6" max="6" width="14.7109375" style="81" bestFit="1" customWidth="1"/>
    <col min="7" max="8" width="17.7109375" style="81" customWidth="1"/>
    <col min="9" max="9" width="15.28515625" style="2" customWidth="1"/>
    <col min="10" max="16384" width="9.140625" style="2"/>
  </cols>
  <sheetData>
    <row r="1" spans="1:12" ht="21" customHeight="1" x14ac:dyDescent="0.2">
      <c r="A1" s="27" t="s">
        <v>45</v>
      </c>
      <c r="B1" s="27"/>
      <c r="C1" s="1"/>
      <c r="D1" s="66"/>
      <c r="E1" s="66"/>
      <c r="F1" s="76"/>
      <c r="G1" s="76"/>
      <c r="H1" s="76"/>
      <c r="I1" s="27" t="s">
        <v>77</v>
      </c>
    </row>
    <row r="2" spans="1:12" ht="9" customHeight="1" thickBot="1" x14ac:dyDescent="0.25">
      <c r="A2" s="1"/>
      <c r="C2" s="1"/>
      <c r="D2" s="66"/>
      <c r="E2" s="66"/>
      <c r="F2" s="76"/>
      <c r="G2" s="76"/>
      <c r="H2" s="76"/>
      <c r="I2" s="1"/>
    </row>
    <row r="3" spans="1:12" ht="52.5" customHeight="1" thickBot="1" x14ac:dyDescent="0.25">
      <c r="A3" s="13"/>
      <c r="B3" s="65" t="s">
        <v>28</v>
      </c>
      <c r="C3" s="60" t="s">
        <v>0</v>
      </c>
      <c r="D3" s="96" t="s">
        <v>1</v>
      </c>
      <c r="E3" s="96" t="s">
        <v>2</v>
      </c>
      <c r="F3" s="120" t="s">
        <v>3</v>
      </c>
      <c r="G3" s="97" t="s">
        <v>72</v>
      </c>
      <c r="H3" s="97" t="s">
        <v>71</v>
      </c>
      <c r="I3" s="14" t="s">
        <v>78</v>
      </c>
    </row>
    <row r="4" spans="1:12" ht="21" customHeight="1" x14ac:dyDescent="0.2">
      <c r="A4" s="59" t="s">
        <v>27</v>
      </c>
      <c r="B4" s="64" t="s">
        <v>4</v>
      </c>
      <c r="C4" s="24"/>
      <c r="D4" s="67"/>
      <c r="E4" s="67"/>
      <c r="F4" s="77"/>
      <c r="G4" s="157">
        <v>0.2</v>
      </c>
      <c r="H4" s="157">
        <v>0.8</v>
      </c>
      <c r="I4" s="25"/>
    </row>
    <row r="5" spans="1:12" ht="24" customHeight="1" x14ac:dyDescent="0.2">
      <c r="A5" s="190" t="s">
        <v>46</v>
      </c>
      <c r="B5" s="5" t="s">
        <v>22</v>
      </c>
      <c r="C5" s="61" t="s">
        <v>6</v>
      </c>
      <c r="D5" s="98">
        <v>36</v>
      </c>
      <c r="E5" s="99"/>
      <c r="F5" s="100"/>
      <c r="G5" s="101"/>
      <c r="H5" s="100"/>
      <c r="I5" s="188" t="s">
        <v>44</v>
      </c>
    </row>
    <row r="6" spans="1:12" ht="24" customHeight="1" x14ac:dyDescent="0.2">
      <c r="A6" s="191"/>
      <c r="B6" s="5" t="s">
        <v>23</v>
      </c>
      <c r="C6" s="62" t="s">
        <v>7</v>
      </c>
      <c r="D6" s="102">
        <v>5</v>
      </c>
      <c r="E6" s="103"/>
      <c r="F6" s="104"/>
      <c r="G6" s="105"/>
      <c r="H6" s="105"/>
      <c r="I6" s="189"/>
    </row>
    <row r="7" spans="1:12" ht="33" customHeight="1" x14ac:dyDescent="0.2">
      <c r="A7" s="192" t="s">
        <v>47</v>
      </c>
      <c r="B7" s="5" t="s">
        <v>73</v>
      </c>
      <c r="C7" s="62" t="s">
        <v>5</v>
      </c>
      <c r="D7" s="106">
        <v>361</v>
      </c>
      <c r="E7" s="103"/>
      <c r="F7" s="107"/>
      <c r="G7" s="108"/>
      <c r="H7" s="107"/>
      <c r="I7" s="193" t="s">
        <v>44</v>
      </c>
    </row>
    <row r="8" spans="1:12" ht="33" customHeight="1" x14ac:dyDescent="0.2">
      <c r="A8" s="191"/>
      <c r="B8" s="5" t="s">
        <v>74</v>
      </c>
      <c r="C8" s="62" t="s">
        <v>5</v>
      </c>
      <c r="D8" s="106">
        <v>15</v>
      </c>
      <c r="E8" s="103"/>
      <c r="F8" s="104"/>
      <c r="G8" s="105"/>
      <c r="H8" s="105"/>
      <c r="I8" s="194"/>
    </row>
    <row r="9" spans="1:12" ht="48" customHeight="1" x14ac:dyDescent="0.2">
      <c r="A9" s="192" t="s">
        <v>48</v>
      </c>
      <c r="B9" s="45" t="s">
        <v>31</v>
      </c>
      <c r="C9" s="63" t="s">
        <v>25</v>
      </c>
      <c r="D9" s="109">
        <v>117</v>
      </c>
      <c r="E9" s="110"/>
      <c r="F9" s="111"/>
      <c r="G9" s="112"/>
      <c r="H9" s="112"/>
      <c r="I9" s="95" t="s">
        <v>44</v>
      </c>
    </row>
    <row r="10" spans="1:12" ht="33" customHeight="1" x14ac:dyDescent="0.2">
      <c r="A10" s="195"/>
      <c r="B10" s="56" t="s">
        <v>32</v>
      </c>
      <c r="C10" s="63" t="s">
        <v>25</v>
      </c>
      <c r="D10" s="109">
        <v>6</v>
      </c>
      <c r="E10" s="110"/>
      <c r="F10" s="111"/>
      <c r="G10" s="112"/>
      <c r="H10" s="112"/>
      <c r="I10" s="95" t="s">
        <v>44</v>
      </c>
    </row>
    <row r="11" spans="1:12" ht="33" customHeight="1" x14ac:dyDescent="0.2">
      <c r="A11" s="196"/>
      <c r="B11" s="45" t="s">
        <v>33</v>
      </c>
      <c r="C11" s="47" t="s">
        <v>8</v>
      </c>
      <c r="D11" s="106">
        <v>1</v>
      </c>
      <c r="E11" s="110"/>
      <c r="F11" s="107"/>
      <c r="G11" s="108"/>
      <c r="H11" s="108"/>
      <c r="I11" s="95"/>
      <c r="K11" s="58"/>
    </row>
    <row r="12" spans="1:12" ht="24.75" customHeight="1" x14ac:dyDescent="0.2">
      <c r="A12" s="197" t="s">
        <v>49</v>
      </c>
      <c r="B12" s="5" t="s">
        <v>26</v>
      </c>
      <c r="C12" s="12" t="s">
        <v>5</v>
      </c>
      <c r="D12" s="113">
        <v>376</v>
      </c>
      <c r="E12" s="103"/>
      <c r="F12" s="107"/>
      <c r="G12" s="108"/>
      <c r="H12" s="107"/>
      <c r="I12" s="95" t="s">
        <v>44</v>
      </c>
      <c r="L12" s="58"/>
    </row>
    <row r="13" spans="1:12" ht="24.75" customHeight="1" x14ac:dyDescent="0.2">
      <c r="A13" s="198"/>
      <c r="B13" s="43" t="s">
        <v>38</v>
      </c>
      <c r="C13" s="12" t="s">
        <v>5</v>
      </c>
      <c r="D13" s="98">
        <v>0</v>
      </c>
      <c r="E13" s="103"/>
      <c r="F13" s="107"/>
      <c r="G13" s="114"/>
      <c r="H13" s="114"/>
      <c r="I13" s="95"/>
      <c r="L13" s="58"/>
    </row>
    <row r="14" spans="1:12" ht="27" customHeight="1" x14ac:dyDescent="0.2">
      <c r="A14" s="57" t="s">
        <v>50</v>
      </c>
      <c r="B14" s="18" t="s">
        <v>24</v>
      </c>
      <c r="C14" s="19" t="s">
        <v>5</v>
      </c>
      <c r="D14" s="115">
        <v>376</v>
      </c>
      <c r="E14" s="116"/>
      <c r="F14" s="117"/>
      <c r="G14" s="118"/>
      <c r="H14" s="118"/>
      <c r="I14" s="20" t="s">
        <v>44</v>
      </c>
    </row>
    <row r="15" spans="1:12" ht="37.5" customHeight="1" thickBot="1" x14ac:dyDescent="0.25">
      <c r="A15" s="186" t="s">
        <v>51</v>
      </c>
      <c r="B15" s="187"/>
      <c r="C15" s="28"/>
      <c r="D15" s="28"/>
      <c r="E15" s="119"/>
      <c r="F15" s="161"/>
      <c r="G15" s="161"/>
      <c r="H15" s="161"/>
      <c r="I15" s="46" t="s">
        <v>81</v>
      </c>
    </row>
    <row r="16" spans="1:12" ht="21" customHeight="1" x14ac:dyDescent="0.2">
      <c r="A16" s="15" t="s">
        <v>52</v>
      </c>
      <c r="B16" s="23" t="s">
        <v>10</v>
      </c>
      <c r="C16" s="24"/>
      <c r="D16" s="24"/>
      <c r="E16" s="143"/>
      <c r="F16" s="144"/>
      <c r="G16" s="144"/>
      <c r="H16" s="144"/>
      <c r="I16" s="16"/>
    </row>
    <row r="17" spans="1:9" ht="27" customHeight="1" x14ac:dyDescent="0.2">
      <c r="A17" s="3" t="s">
        <v>53</v>
      </c>
      <c r="B17" s="4" t="s">
        <v>19</v>
      </c>
      <c r="C17" s="11" t="s">
        <v>5</v>
      </c>
      <c r="D17" s="145">
        <v>375</v>
      </c>
      <c r="E17" s="146"/>
      <c r="F17" s="101"/>
      <c r="G17" s="105"/>
      <c r="H17" s="105"/>
      <c r="I17" s="188" t="s">
        <v>44</v>
      </c>
    </row>
    <row r="18" spans="1:9" ht="38.25" customHeight="1" x14ac:dyDescent="0.2">
      <c r="A18" s="42" t="s">
        <v>54</v>
      </c>
      <c r="B18" s="6" t="s">
        <v>39</v>
      </c>
      <c r="C18" s="12" t="s">
        <v>5</v>
      </c>
      <c r="D18" s="106">
        <v>45</v>
      </c>
      <c r="E18" s="103"/>
      <c r="F18" s="108"/>
      <c r="G18" s="108"/>
      <c r="H18" s="108"/>
      <c r="I18" s="199"/>
    </row>
    <row r="19" spans="1:9" ht="48" customHeight="1" x14ac:dyDescent="0.2">
      <c r="A19" s="26" t="s">
        <v>55</v>
      </c>
      <c r="B19" s="5" t="s">
        <v>41</v>
      </c>
      <c r="C19" s="12" t="s">
        <v>8</v>
      </c>
      <c r="D19" s="106">
        <v>90</v>
      </c>
      <c r="E19" s="103"/>
      <c r="F19" s="108"/>
      <c r="G19" s="108"/>
      <c r="H19" s="108"/>
      <c r="I19" s="199"/>
    </row>
    <row r="20" spans="1:9" ht="45" customHeight="1" x14ac:dyDescent="0.2">
      <c r="A20" s="26" t="s">
        <v>56</v>
      </c>
      <c r="B20" s="5" t="s">
        <v>40</v>
      </c>
      <c r="C20" s="12" t="s">
        <v>8</v>
      </c>
      <c r="D20" s="106">
        <v>28</v>
      </c>
      <c r="E20" s="103"/>
      <c r="F20" s="108"/>
      <c r="G20" s="108"/>
      <c r="H20" s="108"/>
      <c r="I20" s="200"/>
    </row>
    <row r="21" spans="1:9" ht="37.5" customHeight="1" x14ac:dyDescent="0.2">
      <c r="A21" s="26" t="s">
        <v>57</v>
      </c>
      <c r="B21" s="5" t="s">
        <v>42</v>
      </c>
      <c r="C21" s="12" t="s">
        <v>5</v>
      </c>
      <c r="D21" s="106">
        <v>375</v>
      </c>
      <c r="E21" s="103"/>
      <c r="F21" s="107"/>
      <c r="G21" s="105"/>
      <c r="H21" s="105"/>
      <c r="I21" s="122" t="s">
        <v>80</v>
      </c>
    </row>
    <row r="22" spans="1:9" ht="27" customHeight="1" x14ac:dyDescent="0.2">
      <c r="A22" s="17" t="s">
        <v>58</v>
      </c>
      <c r="B22" s="18" t="s">
        <v>43</v>
      </c>
      <c r="C22" s="19" t="s">
        <v>9</v>
      </c>
      <c r="D22" s="115">
        <v>3</v>
      </c>
      <c r="E22" s="116"/>
      <c r="F22" s="117"/>
      <c r="G22" s="118"/>
      <c r="H22" s="118"/>
      <c r="I22" s="22" t="s">
        <v>21</v>
      </c>
    </row>
    <row r="23" spans="1:9" ht="44.25" customHeight="1" thickBot="1" x14ac:dyDescent="0.25">
      <c r="A23" s="186" t="s">
        <v>59</v>
      </c>
      <c r="B23" s="187"/>
      <c r="C23" s="44"/>
      <c r="D23" s="44"/>
      <c r="E23" s="147"/>
      <c r="F23" s="162"/>
      <c r="G23" s="162"/>
      <c r="H23" s="163"/>
      <c r="I23" s="21"/>
    </row>
    <row r="24" spans="1:9" ht="39.75" customHeight="1" x14ac:dyDescent="0.2">
      <c r="A24" s="15" t="s">
        <v>60</v>
      </c>
      <c r="B24" s="29" t="s">
        <v>20</v>
      </c>
      <c r="C24" s="12" t="s">
        <v>5</v>
      </c>
      <c r="D24" s="106">
        <v>376</v>
      </c>
      <c r="E24" s="148"/>
      <c r="F24" s="149"/>
      <c r="G24" s="150"/>
      <c r="H24" s="149"/>
      <c r="I24" s="158" t="s">
        <v>76</v>
      </c>
    </row>
    <row r="25" spans="1:9" ht="29.25" customHeight="1" thickBot="1" x14ac:dyDescent="0.25">
      <c r="A25" s="186" t="s">
        <v>61</v>
      </c>
      <c r="B25" s="187"/>
      <c r="C25" s="28"/>
      <c r="D25" s="28"/>
      <c r="E25" s="119"/>
      <c r="F25" s="164"/>
      <c r="G25" s="165"/>
      <c r="H25" s="164"/>
      <c r="I25" s="92"/>
    </row>
    <row r="26" spans="1:9" ht="81" customHeight="1" x14ac:dyDescent="0.2">
      <c r="A26" s="53" t="s">
        <v>62</v>
      </c>
      <c r="B26" s="54" t="s">
        <v>34</v>
      </c>
      <c r="C26" s="12" t="s">
        <v>8</v>
      </c>
      <c r="D26" s="106">
        <v>100</v>
      </c>
      <c r="E26" s="154"/>
      <c r="F26" s="151"/>
      <c r="G26" s="151"/>
      <c r="H26" s="151"/>
      <c r="I26" s="158" t="s">
        <v>75</v>
      </c>
    </row>
    <row r="27" spans="1:9" ht="36.75" customHeight="1" thickBot="1" x14ac:dyDescent="0.25">
      <c r="A27" s="55" t="s">
        <v>29</v>
      </c>
      <c r="B27" s="51"/>
      <c r="C27" s="28"/>
      <c r="D27" s="152"/>
      <c r="E27" s="153"/>
      <c r="F27" s="164"/>
      <c r="G27" s="164"/>
      <c r="H27" s="164"/>
      <c r="I27" s="52"/>
    </row>
    <row r="28" spans="1:9" ht="29.25" customHeight="1" thickBot="1" x14ac:dyDescent="0.25">
      <c r="A28" s="49"/>
      <c r="B28" s="49"/>
      <c r="C28" s="48"/>
      <c r="D28" s="68"/>
      <c r="E28" s="93"/>
      <c r="F28" s="94"/>
      <c r="G28" s="78"/>
      <c r="H28" s="78"/>
      <c r="I28" s="50"/>
    </row>
    <row r="29" spans="1:9" ht="54" customHeight="1" x14ac:dyDescent="0.2">
      <c r="A29" s="184" t="s">
        <v>11</v>
      </c>
      <c r="B29" s="185"/>
      <c r="C29" s="30"/>
      <c r="D29" s="69"/>
      <c r="E29" s="89"/>
      <c r="F29" s="123" t="s">
        <v>35</v>
      </c>
      <c r="G29" s="124" t="s">
        <v>36</v>
      </c>
      <c r="H29" s="125" t="s">
        <v>37</v>
      </c>
      <c r="I29" s="31"/>
    </row>
    <row r="30" spans="1:9" ht="32.1" customHeight="1" x14ac:dyDescent="0.2">
      <c r="A30" s="182" t="s">
        <v>63</v>
      </c>
      <c r="B30" s="183"/>
      <c r="C30" s="32"/>
      <c r="D30" s="83"/>
      <c r="E30" s="90"/>
      <c r="F30" s="126">
        <f>F15</f>
        <v>0</v>
      </c>
      <c r="G30" s="127">
        <f>G15</f>
        <v>0</v>
      </c>
      <c r="H30" s="128">
        <f>H15</f>
        <v>0</v>
      </c>
      <c r="I30" s="33"/>
    </row>
    <row r="31" spans="1:9" ht="32.1" customHeight="1" x14ac:dyDescent="0.2">
      <c r="A31" s="173" t="s">
        <v>64</v>
      </c>
      <c r="B31" s="174"/>
      <c r="C31" s="34"/>
      <c r="D31" s="84"/>
      <c r="E31" s="91"/>
      <c r="F31" s="129">
        <f>F23</f>
        <v>0</v>
      </c>
      <c r="G31" s="130">
        <f>G23</f>
        <v>0</v>
      </c>
      <c r="H31" s="131">
        <f>H23</f>
        <v>0</v>
      </c>
      <c r="I31" s="35"/>
    </row>
    <row r="32" spans="1:9" ht="32.1" customHeight="1" x14ac:dyDescent="0.2">
      <c r="A32" s="173" t="s">
        <v>65</v>
      </c>
      <c r="B32" s="174"/>
      <c r="C32" s="34"/>
      <c r="D32" s="159"/>
      <c r="E32" s="85"/>
      <c r="F32" s="132">
        <f>F25</f>
        <v>0</v>
      </c>
      <c r="G32" s="130">
        <f>G25</f>
        <v>0</v>
      </c>
      <c r="H32" s="131">
        <f>H25</f>
        <v>0</v>
      </c>
      <c r="I32" s="35"/>
    </row>
    <row r="33" spans="1:9" ht="32.1" customHeight="1" x14ac:dyDescent="0.2">
      <c r="A33" s="173" t="s">
        <v>66</v>
      </c>
      <c r="B33" s="174"/>
      <c r="C33" s="34"/>
      <c r="D33" s="159"/>
      <c r="E33" s="85"/>
      <c r="F33" s="133">
        <f>F27</f>
        <v>0</v>
      </c>
      <c r="G33" s="130">
        <f>G27</f>
        <v>0</v>
      </c>
      <c r="H33" s="131">
        <f>H27</f>
        <v>0</v>
      </c>
      <c r="I33" s="35"/>
    </row>
    <row r="34" spans="1:9" ht="33" customHeight="1" x14ac:dyDescent="0.2">
      <c r="A34" s="175" t="s">
        <v>17</v>
      </c>
      <c r="B34" s="176"/>
      <c r="C34" s="36"/>
      <c r="D34" s="160"/>
      <c r="E34" s="85"/>
      <c r="F34" s="134">
        <f>SUM(F30:F33)</f>
        <v>0</v>
      </c>
      <c r="G34" s="135">
        <f>SUM(G30:G33)</f>
        <v>0</v>
      </c>
      <c r="H34" s="136">
        <f>SUM(H30:H33)</f>
        <v>0</v>
      </c>
      <c r="I34" s="37"/>
    </row>
    <row r="35" spans="1:9" ht="33" customHeight="1" thickBot="1" x14ac:dyDescent="0.25">
      <c r="A35" s="177" t="s">
        <v>79</v>
      </c>
      <c r="B35" s="178"/>
      <c r="C35" s="38"/>
      <c r="D35" s="86"/>
      <c r="E35" s="87"/>
      <c r="F35" s="137">
        <f>F34*0.21</f>
        <v>0</v>
      </c>
      <c r="G35" s="138">
        <f>G34*0.21</f>
        <v>0</v>
      </c>
      <c r="H35" s="139">
        <f>H34*0.21</f>
        <v>0</v>
      </c>
      <c r="I35" s="39"/>
    </row>
    <row r="36" spans="1:9" ht="33" customHeight="1" thickBot="1" x14ac:dyDescent="0.25">
      <c r="A36" s="179" t="s">
        <v>18</v>
      </c>
      <c r="B36" s="180"/>
      <c r="C36" s="40"/>
      <c r="D36" s="70"/>
      <c r="E36" s="88"/>
      <c r="F36" s="140">
        <f>SUM(F34:F35)</f>
        <v>0</v>
      </c>
      <c r="G36" s="141">
        <f>SUM(G34:G35)</f>
        <v>0</v>
      </c>
      <c r="H36" s="142">
        <f>SUM(H34:H35)</f>
        <v>0</v>
      </c>
      <c r="I36" s="41"/>
    </row>
    <row r="37" spans="1:9" ht="21" customHeight="1" x14ac:dyDescent="0.2">
      <c r="A37" s="82"/>
      <c r="B37" s="82"/>
      <c r="C37" s="82"/>
      <c r="D37" s="82"/>
      <c r="E37" s="82"/>
      <c r="F37" s="82"/>
      <c r="G37" s="82"/>
      <c r="H37" s="82"/>
      <c r="I37" s="82"/>
    </row>
    <row r="38" spans="1:9" ht="21" customHeight="1" x14ac:dyDescent="0.2">
      <c r="A38" s="10"/>
      <c r="B38" s="10"/>
      <c r="C38" s="10"/>
      <c r="D38" s="71"/>
      <c r="E38" s="71"/>
      <c r="F38" s="79"/>
      <c r="G38" s="79"/>
      <c r="H38" s="79"/>
      <c r="I38" s="10"/>
    </row>
    <row r="39" spans="1:9" ht="21" customHeight="1" x14ac:dyDescent="0.2">
      <c r="A39" s="171" t="s">
        <v>30</v>
      </c>
      <c r="B39" s="171"/>
      <c r="C39" s="171" t="s">
        <v>16</v>
      </c>
      <c r="D39" s="171"/>
      <c r="E39" s="171"/>
      <c r="F39" s="171"/>
      <c r="G39" s="171"/>
      <c r="H39" s="171"/>
      <c r="I39" s="171"/>
    </row>
    <row r="40" spans="1:9" ht="21" customHeight="1" x14ac:dyDescent="0.2">
      <c r="A40" s="8"/>
      <c r="B40" s="9"/>
      <c r="C40" s="7"/>
      <c r="D40" s="66"/>
      <c r="E40" s="74"/>
      <c r="F40" s="76"/>
      <c r="G40" s="76"/>
      <c r="H40" s="76"/>
      <c r="I40" s="9"/>
    </row>
    <row r="41" spans="1:9" ht="21" customHeight="1" x14ac:dyDescent="0.2">
      <c r="A41" s="171" t="s">
        <v>12</v>
      </c>
      <c r="B41" s="171"/>
      <c r="C41" s="171" t="s">
        <v>13</v>
      </c>
      <c r="D41" s="171"/>
      <c r="E41" s="171"/>
      <c r="F41" s="171"/>
      <c r="G41" s="171"/>
      <c r="H41" s="171"/>
      <c r="I41" s="171"/>
    </row>
    <row r="42" spans="1:9" ht="21" customHeight="1" x14ac:dyDescent="0.2">
      <c r="A42" s="8"/>
      <c r="B42" s="8"/>
      <c r="D42" s="72"/>
      <c r="E42" s="75"/>
      <c r="F42" s="80"/>
      <c r="G42" s="80"/>
      <c r="H42" s="80"/>
      <c r="I42" s="8"/>
    </row>
    <row r="43" spans="1:9" ht="21" customHeight="1" x14ac:dyDescent="0.2">
      <c r="A43" s="8"/>
      <c r="B43" s="8"/>
      <c r="C43" s="7"/>
      <c r="D43" s="72"/>
      <c r="E43" s="75"/>
      <c r="F43" s="80"/>
      <c r="G43" s="80"/>
      <c r="H43" s="80"/>
      <c r="I43" s="8"/>
    </row>
    <row r="44" spans="1:9" ht="21" customHeight="1" x14ac:dyDescent="0.2">
      <c r="A44" s="172" t="s">
        <v>14</v>
      </c>
      <c r="B44" s="172"/>
      <c r="C44" s="172" t="s">
        <v>15</v>
      </c>
      <c r="D44" s="172"/>
      <c r="E44" s="172"/>
      <c r="F44" s="172"/>
      <c r="G44" s="172"/>
      <c r="H44" s="172"/>
      <c r="I44" s="172"/>
    </row>
    <row r="45" spans="1:9" s="121" customFormat="1" ht="62.25" customHeight="1" x14ac:dyDescent="0.2">
      <c r="A45" s="181" t="s">
        <v>67</v>
      </c>
      <c r="B45" s="181"/>
      <c r="C45" s="166" t="s">
        <v>67</v>
      </c>
      <c r="D45" s="166"/>
      <c r="E45" s="166"/>
      <c r="F45" s="166"/>
      <c r="G45" s="166"/>
    </row>
    <row r="46" spans="1:9" s="121" customFormat="1" ht="20.25" customHeight="1" x14ac:dyDescent="0.2">
      <c r="A46" s="167"/>
      <c r="B46" s="167"/>
      <c r="C46" s="167"/>
      <c r="D46" s="167"/>
      <c r="E46" s="167"/>
      <c r="F46" s="167"/>
      <c r="G46" s="167"/>
      <c r="H46" s="167"/>
      <c r="I46" s="167"/>
    </row>
    <row r="47" spans="1:9" s="121" customFormat="1" ht="7.5" customHeight="1" x14ac:dyDescent="0.2">
      <c r="A47" s="156"/>
      <c r="B47" s="155"/>
      <c r="C47" s="155"/>
      <c r="D47" s="155"/>
      <c r="E47" s="155"/>
      <c r="F47" s="168"/>
      <c r="G47" s="168"/>
      <c r="H47" s="168"/>
      <c r="I47" s="168"/>
    </row>
    <row r="48" spans="1:9" s="121" customFormat="1" ht="15" customHeight="1" x14ac:dyDescent="0.2">
      <c r="A48" s="169" t="s">
        <v>68</v>
      </c>
      <c r="B48" s="169"/>
      <c r="C48" s="169"/>
      <c r="D48" s="169"/>
      <c r="E48" s="169"/>
      <c r="F48" s="169"/>
      <c r="G48" s="169"/>
      <c r="H48" s="169"/>
      <c r="I48" s="169"/>
    </row>
    <row r="49" spans="1:9" s="121" customFormat="1" ht="77.25" customHeight="1" x14ac:dyDescent="0.2">
      <c r="A49" s="170" t="s">
        <v>82</v>
      </c>
      <c r="B49" s="170"/>
      <c r="C49" s="170"/>
      <c r="D49" s="170"/>
      <c r="E49" s="170"/>
      <c r="F49" s="170"/>
      <c r="G49" s="170"/>
      <c r="H49" s="170"/>
      <c r="I49" s="170"/>
    </row>
    <row r="50" spans="1:9" s="121" customFormat="1" ht="29.25" customHeight="1" x14ac:dyDescent="0.2">
      <c r="A50" s="170" t="s">
        <v>69</v>
      </c>
      <c r="B50" s="170"/>
      <c r="C50" s="170"/>
      <c r="D50" s="170"/>
      <c r="E50" s="170"/>
      <c r="F50" s="170"/>
      <c r="G50" s="170"/>
      <c r="H50" s="170"/>
      <c r="I50" s="170"/>
    </row>
    <row r="51" spans="1:9" s="121" customFormat="1" ht="25.5" customHeight="1" x14ac:dyDescent="0.2">
      <c r="A51" s="169" t="s">
        <v>70</v>
      </c>
      <c r="B51" s="169"/>
      <c r="C51" s="169"/>
      <c r="D51" s="169"/>
      <c r="E51" s="169"/>
      <c r="F51" s="169"/>
      <c r="G51" s="169"/>
      <c r="H51" s="169"/>
      <c r="I51" s="169"/>
    </row>
  </sheetData>
  <mergeCells count="32">
    <mergeCell ref="A30:B30"/>
    <mergeCell ref="A29:B29"/>
    <mergeCell ref="A25:B25"/>
    <mergeCell ref="A23:B23"/>
    <mergeCell ref="I5:I6"/>
    <mergeCell ref="A5:A6"/>
    <mergeCell ref="A7:A8"/>
    <mergeCell ref="I7:I8"/>
    <mergeCell ref="A15:B15"/>
    <mergeCell ref="A9:A11"/>
    <mergeCell ref="A12:A13"/>
    <mergeCell ref="I17:I20"/>
    <mergeCell ref="A50:I50"/>
    <mergeCell ref="A51:I51"/>
    <mergeCell ref="C39:I39"/>
    <mergeCell ref="A44:B44"/>
    <mergeCell ref="A31:B31"/>
    <mergeCell ref="A33:B33"/>
    <mergeCell ref="A39:B39"/>
    <mergeCell ref="A32:B32"/>
    <mergeCell ref="A34:B34"/>
    <mergeCell ref="A35:B35"/>
    <mergeCell ref="A36:B36"/>
    <mergeCell ref="A45:B45"/>
    <mergeCell ref="A41:B41"/>
    <mergeCell ref="C41:I41"/>
    <mergeCell ref="C44:I44"/>
    <mergeCell ref="C45:G45"/>
    <mergeCell ref="A46:I46"/>
    <mergeCell ref="F47:I47"/>
    <mergeCell ref="A48:I48"/>
    <mergeCell ref="A49:I49"/>
  </mergeCells>
  <pageMargins left="0.70866141732283472" right="0.70866141732283472" top="0.78740157480314965" bottom="0.78740157480314965" header="0.31496062992125984" footer="0.31496062992125984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Šošolík Petr Ing.</cp:lastModifiedBy>
  <cp:lastPrinted>2017-05-29T08:30:41Z</cp:lastPrinted>
  <dcterms:created xsi:type="dcterms:W3CDTF">2013-07-10T06:31:46Z</dcterms:created>
  <dcterms:modified xsi:type="dcterms:W3CDTF">2017-10-25T11:40:52Z</dcterms:modified>
</cp:coreProperties>
</file>