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45" windowWidth="14235" windowHeight="74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'List1'!$A$1:$G$47</definedName>
  </definedNames>
  <calcPr calcId="162913"/>
</workbook>
</file>

<file path=xl/sharedStrings.xml><?xml version="1.0" encoding="utf-8"?>
<sst xmlns="http://schemas.openxmlformats.org/spreadsheetml/2006/main" count="94" uniqueCount="77">
  <si>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</si>
  <si>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</si>
  <si>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</si>
  <si>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</si>
  <si>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</si>
  <si>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</si>
  <si>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</si>
  <si>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</si>
  <si>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</si>
  <si>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</si>
  <si>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</si>
  <si>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</si>
  <si>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</si>
  <si>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</si>
  <si>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</si>
  <si>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</si>
  <si>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</si>
  <si>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</si>
  <si>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</si>
  <si>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</si>
  <si>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</si>
  <si>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</si>
  <si>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</si>
  <si>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</si>
  <si>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</si>
  <si>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</si>
  <si>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</si>
  <si>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</si>
  <si>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</si>
  <si>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</si>
  <si>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</si>
  <si>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3) V případě, že bude podána žaloba do rozhodnutí SPÚ o zamítnutí odvolání, bude další dokumentace návrhu KoPÚ řešena dodatkem k SoD.</t>
  </si>
  <si>
    <r>
      <t>xx.xx.xxxx</t>
    </r>
    <r>
      <rPr>
        <sz val="10"/>
        <color rgb="FFFF0000"/>
        <rFont val="Arial"/>
        <family val="2"/>
      </rPr>
      <t xml:space="preserve"> 4)</t>
    </r>
  </si>
  <si>
    <t>Termín dle čl. 5.1. smlouvy o dílo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</si>
  <si>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</si>
  <si>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</si>
  <si>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</si>
  <si>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</si>
  <si>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</si>
  <si>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</si>
  <si>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</si>
  <si>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</si>
  <si>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</si>
  <si>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</si>
  <si>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</si>
  <si>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</si>
  <si>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</si>
  <si>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</si>
  <si>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</si>
  <si>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</si>
  <si>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</si>
  <si>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</si>
  <si>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</si>
  <si>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</si>
  <si>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</si>
  <si>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3.5.i.a)</t>
  </si>
  <si>
    <t>3.5.i.b)</t>
  </si>
  <si>
    <t>3.5.i.c)</t>
  </si>
  <si>
    <t xml:space="preserve">V Olomouci dne ………………………...            </t>
  </si>
  <si>
    <t>JUDr. Roman Brnčal, LL.M.</t>
  </si>
  <si>
    <t>ředitel Krajského pozemkového úřadu</t>
  </si>
  <si>
    <t>pro Olomoucký kraj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</si>
  <si>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</si>
  <si>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mimo trvalé porosty</t>
    </r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</si>
  <si>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</si>
  <si>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</si>
  <si>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</si>
  <si>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</si>
  <si>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t xml:space="preserve">do 30.9. v roce, ve kterém došlo k zápisu KoPÚ do katastru nemovitostí </t>
  </si>
  <si>
    <t>3.4.1.</t>
  </si>
  <si>
    <r>
      <t xml:space="preserve">Předložení aktuální dokumentace návrhu KoPÚ  </t>
    </r>
    <r>
      <rPr>
        <sz val="10"/>
        <color rgb="FFFF0000"/>
        <rFont val="Arial"/>
        <family val="2"/>
      </rPr>
      <t>3)</t>
    </r>
  </si>
  <si>
    <r>
      <t xml:space="preserve">Přípravné práce celkem </t>
    </r>
    <r>
      <rPr>
        <sz val="10"/>
        <rFont val="Arial"/>
        <family val="2"/>
      </rPr>
      <t>(3.4.1.-3.4.5.)</t>
    </r>
    <r>
      <rPr>
        <b/>
        <sz val="10"/>
        <rFont val="Arial"/>
        <family val="2"/>
      </rPr>
      <t xml:space="preserve"> bez DPH v Kč</t>
    </r>
  </si>
  <si>
    <t>Podrobné měření polohopisu v obvodu KoPÚ v trvalých porostech</t>
  </si>
  <si>
    <t>Vektorizace vlastnické mapy</t>
  </si>
  <si>
    <t>Vyhotovení podkladů pro případnou změnu katastrální hranice</t>
  </si>
  <si>
    <t>31.7.2020</t>
  </si>
  <si>
    <t>Položkový výkaz činností - Příloha ke Smlouvě o dílo - KoPÚ Dolní Sukolom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</si>
</sst>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 style="medium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3">
    <xf numFmtId="0" fontId="0" fillId="0" borderId="0" xfId="0"/>
    <xf numFmtId="0" fontId="1" fillId="0" borderId="0" xfId="20" applyFont="1">
      <alignment/>
      <protection/>
    </xf>
    <xf numFmtId="0" fontId="2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1" fillId="0" borderId="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horizontal="center" vertical="top"/>
      <protection/>
    </xf>
    <xf numFmtId="49" fontId="3" fillId="0" borderId="6" xfId="20" applyNumberFormat="1" applyFont="1" applyFill="1" applyBorder="1" applyAlignment="1">
      <alignment horizontal="center" vertical="center"/>
      <protection/>
    </xf>
    <xf numFmtId="164" fontId="3" fillId="0" borderId="7" xfId="20" applyNumberFormat="1" applyFont="1" applyFill="1" applyBorder="1" applyAlignment="1">
      <alignment horizontal="center" vertical="center"/>
      <protection/>
    </xf>
    <xf numFmtId="164" fontId="3" fillId="0" borderId="8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164" fontId="3" fillId="0" borderId="10" xfId="20" applyNumberFormat="1" applyFont="1" applyFill="1" applyBorder="1" applyAlignment="1" applyProtection="1">
      <alignment horizontal="center" vertical="center"/>
      <protection locked="0"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12" xfId="20" applyFont="1" applyFill="1" applyBorder="1" applyAlignment="1">
      <alignment vertical="center" wrapText="1"/>
      <protection/>
    </xf>
    <xf numFmtId="0" fontId="3" fillId="0" borderId="11" xfId="20" applyFont="1" applyFill="1" applyBorder="1" applyAlignment="1">
      <alignment vertical="center" wrapText="1"/>
      <protection/>
    </xf>
    <xf numFmtId="0" fontId="3" fillId="0" borderId="7" xfId="20" applyFont="1" applyFill="1" applyBorder="1" applyAlignment="1">
      <alignment vertical="center"/>
      <protection/>
    </xf>
    <xf numFmtId="0" fontId="1" fillId="0" borderId="13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3" fillId="0" borderId="15" xfId="20" applyFont="1" applyFill="1" applyBorder="1" applyAlignment="1">
      <alignment vertical="center"/>
      <protection/>
    </xf>
    <xf numFmtId="0" fontId="3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 applyProtection="1">
      <alignment vertical="center"/>
      <protection locked="0"/>
    </xf>
    <xf numFmtId="0" fontId="1" fillId="0" borderId="18" xfId="20" applyFont="1" applyFill="1" applyBorder="1" applyAlignment="1" applyProtection="1">
      <alignment vertical="center"/>
      <protection locked="0"/>
    </xf>
    <xf numFmtId="0" fontId="3" fillId="0" borderId="19" xfId="20" applyFont="1" applyFill="1" applyBorder="1" applyAlignment="1">
      <alignment vertical="center"/>
      <protection/>
    </xf>
    <xf numFmtId="0" fontId="3" fillId="0" borderId="20" xfId="20" applyFont="1" applyFill="1" applyBorder="1" applyAlignment="1">
      <alignment vertical="center"/>
      <protection/>
    </xf>
    <xf numFmtId="0" fontId="1" fillId="3" borderId="21" xfId="20" applyFont="1" applyFill="1" applyBorder="1" applyAlignment="1">
      <alignment horizontal="center" vertical="center"/>
      <protection/>
    </xf>
    <xf numFmtId="0" fontId="3" fillId="0" borderId="22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horizontal="center" vertical="center"/>
      <protection/>
    </xf>
    <xf numFmtId="0" fontId="1" fillId="0" borderId="12" xfId="20" applyFont="1" applyFill="1" applyBorder="1" applyAlignment="1">
      <alignment vertical="center" wrapText="1"/>
      <protection/>
    </xf>
    <xf numFmtId="0" fontId="2" fillId="0" borderId="12" xfId="0" applyFont="1" applyBorder="1"/>
    <xf numFmtId="164" fontId="3" fillId="0" borderId="12" xfId="20" applyNumberFormat="1" applyFont="1" applyFill="1" applyBorder="1" applyAlignment="1" applyProtection="1">
      <alignment horizontal="center" vertical="center"/>
      <protection locked="0"/>
    </xf>
    <xf numFmtId="164" fontId="3" fillId="0" borderId="23" xfId="20" applyNumberFormat="1" applyFont="1" applyFill="1" applyBorder="1" applyAlignment="1" applyProtection="1">
      <alignment horizontal="center" vertical="center"/>
      <protection locked="0"/>
    </xf>
    <xf numFmtId="164" fontId="1" fillId="0" borderId="24" xfId="20" applyNumberFormat="1" applyFont="1" applyFill="1" applyBorder="1" applyAlignment="1">
      <alignment horizontal="center" vertical="center"/>
      <protection/>
    </xf>
    <xf numFmtId="164" fontId="1" fillId="0" borderId="25" xfId="20" applyNumberFormat="1" applyFont="1" applyFill="1" applyBorder="1" applyAlignment="1">
      <alignment horizontal="center" vertical="center"/>
      <protection/>
    </xf>
    <xf numFmtId="0" fontId="1" fillId="2" borderId="21" xfId="20" applyFont="1" applyFill="1" applyBorder="1" applyAlignment="1">
      <alignment horizontal="center" vertical="center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3" fillId="0" borderId="26" xfId="2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21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49" fontId="1" fillId="0" borderId="27" xfId="20" applyNumberFormat="1" applyFont="1" applyFill="1" applyBorder="1" applyAlignment="1" applyProtection="1">
      <alignment horizontal="center" vertical="center"/>
      <protection locked="0"/>
    </xf>
    <xf numFmtId="49" fontId="1" fillId="0" borderId="28" xfId="20" applyNumberFormat="1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left" vertical="center" wrapText="1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3" fillId="0" borderId="2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21" xfId="20" applyFont="1" applyFill="1" applyBorder="1" applyAlignment="1">
      <alignment horizontal="center" vertical="center"/>
      <protection/>
    </xf>
    <xf numFmtId="0" fontId="1" fillId="2" borderId="21" xfId="20" applyFont="1" applyFill="1" applyBorder="1" applyAlignment="1">
      <alignment horizontal="center" vertical="center" wrapText="1"/>
      <protection/>
    </xf>
    <xf numFmtId="49" fontId="1" fillId="0" borderId="30" xfId="20" applyNumberFormat="1" applyFont="1" applyFill="1" applyBorder="1" applyAlignment="1" applyProtection="1">
      <alignment horizontal="center" vertical="center"/>
      <protection locked="0"/>
    </xf>
    <xf numFmtId="0" fontId="1" fillId="4" borderId="31" xfId="20" applyFont="1" applyFill="1" applyBorder="1" applyAlignment="1">
      <alignment horizontal="left" vertical="center" wrapText="1"/>
      <protection/>
    </xf>
    <xf numFmtId="0" fontId="2" fillId="0" borderId="0" xfId="0" applyFont="1" applyFill="1"/>
    <xf numFmtId="164" fontId="1" fillId="3" borderId="32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5" xfId="0" applyFont="1" applyBorder="1" applyAlignment="1">
      <alignment vertical="center"/>
    </xf>
    <xf numFmtId="0" fontId="2" fillId="0" borderId="36" xfId="0" applyFont="1" applyBorder="1"/>
    <xf numFmtId="0" fontId="3" fillId="0" borderId="8" xfId="20" applyFont="1" applyFill="1" applyBorder="1" applyAlignment="1">
      <alignment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Fill="1"/>
    <xf numFmtId="0" fontId="3" fillId="0" borderId="37" xfId="20" applyFont="1" applyFill="1" applyBorder="1" applyAlignment="1">
      <alignment horizontal="center" vertical="center" wrapText="1"/>
      <protection/>
    </xf>
    <xf numFmtId="49" fontId="3" fillId="0" borderId="34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14" fontId="3" fillId="0" borderId="39" xfId="20" applyNumberFormat="1" applyFont="1" applyFill="1" applyBorder="1" applyAlignment="1" applyProtection="1">
      <alignment horizontal="center" vertical="center"/>
      <protection locked="0"/>
    </xf>
    <xf numFmtId="0" fontId="2" fillId="0" borderId="2" xfId="20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vertical="center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20" applyFont="1" applyFill="1" applyBorder="1" applyAlignment="1">
      <alignment vertical="center" wrapText="1"/>
      <protection/>
    </xf>
    <xf numFmtId="0" fontId="2" fillId="0" borderId="19" xfId="0" applyFont="1" applyBorder="1"/>
    <xf numFmtId="164" fontId="3" fillId="0" borderId="19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49" fontId="1" fillId="0" borderId="41" xfId="20" applyNumberFormat="1" applyFont="1" applyFill="1" applyBorder="1" applyAlignment="1">
      <alignment horizontal="center" vertical="center"/>
      <protection/>
    </xf>
    <xf numFmtId="164" fontId="1" fillId="0" borderId="7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164" fontId="3" fillId="0" borderId="42" xfId="20" applyNumberFormat="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21" xfId="20" applyNumberFormat="1" applyFont="1" applyFill="1" applyBorder="1" applyAlignment="1" applyProtection="1">
      <alignment horizontal="center" vertical="center"/>
      <protection locked="0"/>
    </xf>
    <xf numFmtId="164" fontId="1" fillId="0" borderId="9" xfId="20" applyNumberFormat="1" applyFont="1" applyFill="1" applyBorder="1" applyAlignment="1" applyProtection="1">
      <alignment horizontal="center" vertical="center"/>
      <protection locked="0"/>
    </xf>
    <xf numFmtId="0" fontId="1" fillId="0" borderId="43" xfId="20" applyFont="1" applyFill="1" applyBorder="1" applyAlignment="1">
      <alignment horizontal="center" vertical="center" wrapText="1"/>
      <protection/>
    </xf>
    <xf numFmtId="164" fontId="1" fillId="0" borderId="7" xfId="20" applyNumberFormat="1" applyFont="1" applyFill="1" applyBorder="1" applyAlignment="1">
      <alignment horizontal="center" vertical="center"/>
      <protection/>
    </xf>
    <xf numFmtId="164" fontId="1" fillId="0" borderId="1" xfId="20" applyNumberFormat="1" applyFont="1" applyFill="1" applyBorder="1" applyAlignment="1" applyProtection="1">
      <alignment horizontal="center" vertical="center"/>
      <protection locked="0"/>
    </xf>
    <xf numFmtId="0" fontId="1" fillId="0" borderId="44" xfId="20" applyFont="1" applyFill="1" applyBorder="1" applyAlignment="1">
      <alignment horizontal="center" vertical="center" wrapText="1"/>
      <protection/>
    </xf>
    <xf numFmtId="0" fontId="2" fillId="0" borderId="0" xfId="0" applyFont="1" applyFill="1"/>
    <xf numFmtId="49" fontId="1" fillId="0" borderId="27" xfId="20" applyNumberFormat="1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 applyProtection="1">
      <alignment horizontal="center" vertical="center"/>
      <protection locked="0"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49" fontId="1" fillId="0" borderId="30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6" fontId="1" fillId="0" borderId="45" xfId="20" applyNumberFormat="1" applyFont="1" applyFill="1" applyBorder="1" applyAlignment="1">
      <alignment horizontal="right" vertical="center"/>
      <protection/>
    </xf>
    <xf numFmtId="6" fontId="1" fillId="0" borderId="46" xfId="20" applyNumberFormat="1" applyFont="1" applyFill="1" applyBorder="1" applyAlignment="1">
      <alignment horizontal="right" vertical="center"/>
      <protection/>
    </xf>
    <xf numFmtId="6" fontId="1" fillId="0" borderId="47" xfId="20" applyNumberFormat="1" applyFont="1" applyFill="1" applyBorder="1" applyAlignment="1">
      <alignment horizontal="right" vertical="center"/>
      <protection/>
    </xf>
    <xf numFmtId="6" fontId="1" fillId="0" borderId="48" xfId="20" applyNumberFormat="1" applyFont="1" applyFill="1" applyBorder="1" applyAlignment="1">
      <alignment horizontal="right" vertical="center"/>
      <protection/>
    </xf>
    <xf numFmtId="6" fontId="3" fillId="0" borderId="49" xfId="20" applyNumberFormat="1" applyFont="1" applyFill="1" applyBorder="1" applyAlignment="1">
      <alignment horizontal="right" vertical="center"/>
      <protection/>
    </xf>
    <xf numFmtId="6" fontId="3" fillId="0" borderId="50" xfId="20" applyNumberFormat="1" applyFont="1" applyFill="1" applyBorder="1" applyAlignment="1">
      <alignment horizontal="right" vertical="center"/>
      <protection/>
    </xf>
    <xf numFmtId="6" fontId="1" fillId="0" borderId="51" xfId="20" applyNumberFormat="1" applyFont="1" applyFill="1" applyBorder="1" applyAlignment="1">
      <alignment horizontal="right" vertical="center"/>
      <protection/>
    </xf>
    <xf numFmtId="6" fontId="1" fillId="0" borderId="52" xfId="20" applyNumberFormat="1" applyFont="1" applyFill="1" applyBorder="1" applyAlignment="1">
      <alignment horizontal="right" vertical="center"/>
      <protection/>
    </xf>
    <xf numFmtId="6" fontId="3" fillId="0" borderId="45" xfId="20" applyNumberFormat="1" applyFont="1" applyFill="1" applyBorder="1" applyAlignment="1">
      <alignment horizontal="right" vertical="center"/>
      <protection/>
    </xf>
    <xf numFmtId="6" fontId="3" fillId="0" borderId="46" xfId="20" applyNumberFormat="1" applyFont="1" applyFill="1" applyBorder="1" applyAlignment="1">
      <alignment horizontal="right" vertical="center"/>
      <protection/>
    </xf>
    <xf numFmtId="0" fontId="1" fillId="0" borderId="53" xfId="20" applyFont="1" applyFill="1" applyBorder="1" applyAlignment="1" applyProtection="1">
      <alignment horizontal="left" vertical="center" wrapText="1"/>
      <protection locked="0"/>
    </xf>
    <xf numFmtId="0" fontId="1" fillId="0" borderId="17" xfId="20" applyFont="1" applyFill="1" applyBorder="1" applyAlignment="1" applyProtection="1">
      <alignment horizontal="left" vertical="center" wrapText="1"/>
      <protection locked="0"/>
    </xf>
    <xf numFmtId="0" fontId="3" fillId="0" borderId="54" xfId="20" applyFont="1" applyFill="1" applyBorder="1" applyAlignment="1">
      <alignment horizontal="left" vertical="center" wrapText="1"/>
      <protection/>
    </xf>
    <xf numFmtId="0" fontId="3" fillId="0" borderId="19" xfId="20" applyFont="1" applyFill="1" applyBorder="1" applyAlignment="1">
      <alignment horizontal="left" vertical="center" wrapText="1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49" fontId="1" fillId="0" borderId="27" xfId="20" applyNumberFormat="1" applyFont="1" applyFill="1" applyBorder="1" applyAlignment="1">
      <alignment horizontal="center" vertical="center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3" fillId="0" borderId="57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3" fillId="0" borderId="35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49" fontId="1" fillId="0" borderId="58" xfId="2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59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5" xfId="20" applyFont="1" applyFill="1" applyBorder="1" applyAlignment="1">
      <alignment horizontal="left" vertical="center" wrapText="1"/>
      <protection/>
    </xf>
    <xf numFmtId="0" fontId="3" fillId="0" borderId="15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130" zoomScaleNormal="130" workbookViewId="0" topLeftCell="A1">
      <selection activeCell="A2" sqref="A2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9" customWidth="1"/>
    <col min="9" max="12" width="9.140625" style="69" customWidth="1"/>
    <col min="13" max="16384" width="9.140625" style="2" customWidth="1"/>
  </cols>
  <sheetData>
    <row r="1" spans="1:7" ht="21" customHeight="1">
      <c r="A1" s="23" t="s">
        <v>76</v>
      </c>
      <c r="B1" s="23"/>
      <c r="C1" s="1"/>
      <c r="D1" s="62"/>
      <c r="E1" s="61"/>
      <c r="F1" s="1"/>
      <c r="G1" s="1"/>
    </row>
    <row r="2" spans="1:7" ht="9.2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26</v>
      </c>
      <c r="C3" s="12" t="s">
        <v>0</v>
      </c>
      <c r="D3" s="13" t="s">
        <v>1</v>
      </c>
      <c r="E3" s="13" t="s">
        <v>2</v>
      </c>
      <c r="F3" s="13" t="s">
        <v>3</v>
      </c>
      <c r="G3" s="81" t="s">
        <v>33</v>
      </c>
    </row>
    <row r="4" spans="1:7" ht="21" customHeight="1">
      <c r="A4" s="15" t="s">
        <v>25</v>
      </c>
      <c r="B4" s="20" t="s">
        <v>4</v>
      </c>
      <c r="C4" s="21"/>
      <c r="D4" s="21"/>
      <c r="E4" s="21"/>
      <c r="F4" s="21"/>
      <c r="G4" s="22"/>
    </row>
    <row r="5" spans="1:7" ht="25.5" customHeight="1">
      <c r="A5" s="93" t="s">
        <v>69</v>
      </c>
      <c r="B5" s="48" t="s">
        <v>62</v>
      </c>
      <c r="C5" s="10" t="s">
        <v>6</v>
      </c>
      <c r="D5" s="70">
        <v>4</v>
      </c>
      <c r="E5" s="100"/>
      <c r="F5" s="4">
        <f>D5*E5</f>
        <v>0</v>
      </c>
      <c r="G5" s="92" t="s">
        <v>23</v>
      </c>
    </row>
    <row r="6" spans="1:7" ht="35.25" customHeight="1">
      <c r="A6" s="129" t="s">
        <v>36</v>
      </c>
      <c r="B6" s="86" t="s">
        <v>63</v>
      </c>
      <c r="C6" s="10" t="s">
        <v>5</v>
      </c>
      <c r="D6" s="71">
        <v>420</v>
      </c>
      <c r="E6" s="100"/>
      <c r="F6" s="4">
        <f aca="true" t="shared" si="0" ref="F6:F12">D6*E6</f>
        <v>0</v>
      </c>
      <c r="G6" s="111" t="s">
        <v>23</v>
      </c>
    </row>
    <row r="7" spans="1:7" ht="35.25" customHeight="1">
      <c r="A7" s="130"/>
      <c r="B7" s="86" t="s">
        <v>72</v>
      </c>
      <c r="C7" s="51" t="s">
        <v>5</v>
      </c>
      <c r="D7" s="65">
        <v>5</v>
      </c>
      <c r="E7" s="100"/>
      <c r="F7" s="4">
        <f t="shared" si="0"/>
        <v>0</v>
      </c>
      <c r="G7" s="112"/>
    </row>
    <row r="8" spans="1:7" ht="24" customHeight="1">
      <c r="A8" s="131"/>
      <c r="B8" s="86" t="s">
        <v>73</v>
      </c>
      <c r="C8" s="10" t="s">
        <v>5</v>
      </c>
      <c r="D8" s="65">
        <v>409</v>
      </c>
      <c r="E8" s="100"/>
      <c r="F8" s="4">
        <f t="shared" si="0"/>
        <v>0</v>
      </c>
      <c r="G8" s="110" t="s">
        <v>23</v>
      </c>
    </row>
    <row r="9" spans="1:7" ht="52.35" customHeight="1">
      <c r="A9" s="129" t="s">
        <v>37</v>
      </c>
      <c r="B9" s="47" t="s">
        <v>29</v>
      </c>
      <c r="C9" s="66" t="s">
        <v>22</v>
      </c>
      <c r="D9" s="65">
        <v>110</v>
      </c>
      <c r="E9" s="101"/>
      <c r="F9" s="4">
        <f t="shared" si="0"/>
        <v>0</v>
      </c>
      <c r="G9" s="67" t="s">
        <v>23</v>
      </c>
    </row>
    <row r="10" spans="1:7" ht="24.75" customHeight="1">
      <c r="A10" s="130"/>
      <c r="B10" s="47" t="s">
        <v>27</v>
      </c>
      <c r="C10" s="66" t="s">
        <v>7</v>
      </c>
      <c r="D10" s="65">
        <v>46</v>
      </c>
      <c r="E10" s="101"/>
      <c r="F10" s="4">
        <f t="shared" si="0"/>
        <v>0</v>
      </c>
      <c r="G10" s="109" t="s">
        <v>23</v>
      </c>
    </row>
    <row r="11" spans="1:7" ht="27.2" customHeight="1">
      <c r="A11" s="140"/>
      <c r="B11" s="48" t="s">
        <v>74</v>
      </c>
      <c r="C11" s="66" t="s">
        <v>22</v>
      </c>
      <c r="D11" s="65">
        <v>19</v>
      </c>
      <c r="E11" s="101"/>
      <c r="F11" s="4">
        <f t="shared" si="0"/>
        <v>0</v>
      </c>
      <c r="G11" s="67"/>
    </row>
    <row r="12" spans="1:7" ht="21" customHeight="1">
      <c r="A12" s="108" t="s">
        <v>38</v>
      </c>
      <c r="B12" s="68" t="s">
        <v>24</v>
      </c>
      <c r="C12" s="66" t="s">
        <v>5</v>
      </c>
      <c r="D12" s="65">
        <v>425</v>
      </c>
      <c r="E12" s="101"/>
      <c r="F12" s="4">
        <f t="shared" si="0"/>
        <v>0</v>
      </c>
      <c r="G12" s="67" t="s">
        <v>23</v>
      </c>
    </row>
    <row r="13" spans="1:13" s="69" customFormat="1" ht="27.6" customHeight="1">
      <c r="A13" s="72" t="s">
        <v>39</v>
      </c>
      <c r="B13" s="56" t="s">
        <v>40</v>
      </c>
      <c r="C13" s="52" t="s">
        <v>5</v>
      </c>
      <c r="D13" s="37">
        <v>425</v>
      </c>
      <c r="E13" s="102"/>
      <c r="F13" s="39">
        <f>D13*E13</f>
        <v>0</v>
      </c>
      <c r="G13" s="73" t="s">
        <v>32</v>
      </c>
      <c r="H13" s="64"/>
      <c r="I13" s="64"/>
      <c r="J13" s="64"/>
      <c r="K13" s="64"/>
      <c r="L13" s="64"/>
      <c r="M13" s="53"/>
    </row>
    <row r="14" spans="1:13" ht="37.7" customHeight="1" thickBot="1">
      <c r="A14" s="138" t="s">
        <v>71</v>
      </c>
      <c r="B14" s="139"/>
      <c r="C14" s="24"/>
      <c r="D14" s="24"/>
      <c r="E14" s="103"/>
      <c r="F14" s="96">
        <f>SUM(F5:F13)</f>
        <v>0</v>
      </c>
      <c r="G14" s="85">
        <v>43554</v>
      </c>
      <c r="H14" s="64"/>
      <c r="I14" s="64"/>
      <c r="J14" s="64"/>
      <c r="K14" s="64"/>
      <c r="L14" s="64"/>
      <c r="M14" s="53"/>
    </row>
    <row r="15" spans="1:7" ht="21" customHeight="1">
      <c r="A15" s="15" t="s">
        <v>41</v>
      </c>
      <c r="B15" s="20" t="s">
        <v>9</v>
      </c>
      <c r="C15" s="21"/>
      <c r="D15" s="21"/>
      <c r="E15" s="104"/>
      <c r="F15" s="16"/>
      <c r="G15" s="17"/>
    </row>
    <row r="16" spans="1:7" ht="33.75" customHeight="1">
      <c r="A16" s="84" t="s">
        <v>42</v>
      </c>
      <c r="B16" s="3" t="s">
        <v>19</v>
      </c>
      <c r="C16" s="9" t="s">
        <v>5</v>
      </c>
      <c r="D16" s="74">
        <v>425</v>
      </c>
      <c r="E16" s="105"/>
      <c r="F16" s="44">
        <f aca="true" t="shared" si="1" ref="F16:F21">D16*E16</f>
        <v>0</v>
      </c>
      <c r="G16" s="141" t="s">
        <v>28</v>
      </c>
    </row>
    <row r="17" spans="1:7" ht="43.9" customHeight="1">
      <c r="A17" s="54" t="s">
        <v>55</v>
      </c>
      <c r="B17" s="47" t="s">
        <v>64</v>
      </c>
      <c r="C17" s="10" t="s">
        <v>5</v>
      </c>
      <c r="D17" s="71">
        <v>56</v>
      </c>
      <c r="E17" s="100"/>
      <c r="F17" s="45">
        <f t="shared" si="1"/>
        <v>0</v>
      </c>
      <c r="G17" s="142"/>
    </row>
    <row r="18" spans="1:7" ht="58.9" customHeight="1">
      <c r="A18" s="55" t="s">
        <v>56</v>
      </c>
      <c r="B18" s="48" t="s">
        <v>65</v>
      </c>
      <c r="C18" s="10" t="s">
        <v>7</v>
      </c>
      <c r="D18" s="71">
        <v>225</v>
      </c>
      <c r="E18" s="100"/>
      <c r="F18" s="45">
        <f t="shared" si="1"/>
        <v>0</v>
      </c>
      <c r="G18" s="142"/>
    </row>
    <row r="19" spans="1:7" ht="45.2" customHeight="1">
      <c r="A19" s="55" t="s">
        <v>57</v>
      </c>
      <c r="B19" s="48" t="s">
        <v>66</v>
      </c>
      <c r="C19" s="10" t="s">
        <v>7</v>
      </c>
      <c r="D19" s="71">
        <v>10</v>
      </c>
      <c r="E19" s="100"/>
      <c r="F19" s="45">
        <f t="shared" si="1"/>
        <v>0</v>
      </c>
      <c r="G19" s="143"/>
    </row>
    <row r="20" spans="1:8" ht="37.7" customHeight="1">
      <c r="A20" s="55" t="s">
        <v>43</v>
      </c>
      <c r="B20" s="48" t="s">
        <v>44</v>
      </c>
      <c r="C20" s="10" t="s">
        <v>5</v>
      </c>
      <c r="D20" s="71">
        <v>409</v>
      </c>
      <c r="E20" s="100"/>
      <c r="F20" s="4">
        <f t="shared" si="1"/>
        <v>0</v>
      </c>
      <c r="G20" s="63" t="s">
        <v>75</v>
      </c>
      <c r="H20" s="107"/>
    </row>
    <row r="21" spans="1:7" ht="32.45" customHeight="1">
      <c r="A21" s="72" t="s">
        <v>45</v>
      </c>
      <c r="B21" s="56" t="s">
        <v>70</v>
      </c>
      <c r="C21" s="18" t="s">
        <v>8</v>
      </c>
      <c r="D21" s="57">
        <v>2</v>
      </c>
      <c r="E21" s="102"/>
      <c r="F21" s="39">
        <f t="shared" si="1"/>
        <v>0</v>
      </c>
      <c r="G21" s="83" t="s">
        <v>21</v>
      </c>
    </row>
    <row r="22" spans="1:7" ht="52.5" customHeight="1" thickBot="1">
      <c r="A22" s="138" t="s">
        <v>49</v>
      </c>
      <c r="B22" s="139"/>
      <c r="C22" s="38"/>
      <c r="D22" s="38"/>
      <c r="E22" s="106"/>
      <c r="F22" s="98">
        <f>SUM(F16:F21)</f>
        <v>0</v>
      </c>
      <c r="G22" s="19"/>
    </row>
    <row r="23" spans="1:13" ht="49.9" customHeight="1">
      <c r="A23" s="15" t="s">
        <v>46</v>
      </c>
      <c r="B23" s="25" t="s">
        <v>20</v>
      </c>
      <c r="C23" s="51" t="s">
        <v>5</v>
      </c>
      <c r="D23" s="71">
        <v>425</v>
      </c>
      <c r="E23" s="78"/>
      <c r="F23" s="94">
        <f>D23*E23</f>
        <v>0</v>
      </c>
      <c r="G23" s="82" t="s">
        <v>34</v>
      </c>
      <c r="H23" s="64"/>
      <c r="I23" s="64"/>
      <c r="J23" s="64"/>
      <c r="K23" s="64"/>
      <c r="L23" s="64"/>
      <c r="M23" s="60"/>
    </row>
    <row r="24" spans="1:7" ht="29.25" customHeight="1" thickBot="1">
      <c r="A24" s="138" t="s">
        <v>48</v>
      </c>
      <c r="B24" s="139"/>
      <c r="C24" s="24"/>
      <c r="D24" s="24"/>
      <c r="E24" s="103"/>
      <c r="F24" s="99">
        <f>F23</f>
        <v>0</v>
      </c>
      <c r="G24" s="43"/>
    </row>
    <row r="25" spans="1:7" ht="84.75" customHeight="1">
      <c r="A25" s="49" t="s">
        <v>47</v>
      </c>
      <c r="B25" s="50" t="s">
        <v>67</v>
      </c>
      <c r="C25" s="46" t="s">
        <v>7</v>
      </c>
      <c r="D25" s="65">
        <v>100</v>
      </c>
      <c r="E25" s="78"/>
      <c r="F25" s="95">
        <f>D25*E25</f>
        <v>0</v>
      </c>
      <c r="G25" s="82" t="s">
        <v>68</v>
      </c>
    </row>
    <row r="26" spans="1:7" ht="36.75" customHeight="1" thickBot="1">
      <c r="A26" s="75" t="s">
        <v>50</v>
      </c>
      <c r="B26" s="40"/>
      <c r="C26" s="24"/>
      <c r="D26" s="41"/>
      <c r="E26" s="42"/>
      <c r="F26" s="97">
        <f>F25</f>
        <v>0</v>
      </c>
      <c r="G26" s="76"/>
    </row>
    <row r="27" spans="1:7" ht="35.25" customHeight="1" thickBot="1">
      <c r="A27" s="87"/>
      <c r="B27" s="88"/>
      <c r="C27" s="89"/>
      <c r="D27" s="90"/>
      <c r="E27" s="91"/>
      <c r="F27" s="90"/>
      <c r="G27" s="90"/>
    </row>
    <row r="28" spans="1:7" ht="36.75" customHeight="1">
      <c r="A28" s="134" t="s">
        <v>10</v>
      </c>
      <c r="B28" s="135"/>
      <c r="C28" s="26"/>
      <c r="D28" s="26"/>
      <c r="E28" s="26"/>
      <c r="F28" s="26"/>
      <c r="G28" s="77"/>
    </row>
    <row r="29" spans="1:7" ht="32.1" customHeight="1">
      <c r="A29" s="132" t="s">
        <v>51</v>
      </c>
      <c r="B29" s="133"/>
      <c r="C29" s="27"/>
      <c r="D29" s="27"/>
      <c r="E29" s="28"/>
      <c r="F29" s="115">
        <f>F14</f>
        <v>0</v>
      </c>
      <c r="G29" s="116"/>
    </row>
    <row r="30" spans="1:7" ht="32.1" customHeight="1">
      <c r="A30" s="127" t="s">
        <v>52</v>
      </c>
      <c r="B30" s="128"/>
      <c r="C30" s="29"/>
      <c r="D30" s="29"/>
      <c r="E30" s="30"/>
      <c r="F30" s="113">
        <f>F22</f>
        <v>0</v>
      </c>
      <c r="G30" s="114"/>
    </row>
    <row r="31" spans="1:7" ht="32.1" customHeight="1">
      <c r="A31" s="127" t="s">
        <v>53</v>
      </c>
      <c r="B31" s="128"/>
      <c r="C31" s="29"/>
      <c r="D31" s="29"/>
      <c r="E31" s="30"/>
      <c r="F31" s="113">
        <f>F24</f>
        <v>0</v>
      </c>
      <c r="G31" s="114"/>
    </row>
    <row r="32" spans="1:7" ht="32.1" customHeight="1">
      <c r="A32" s="127" t="s">
        <v>54</v>
      </c>
      <c r="B32" s="128"/>
      <c r="C32" s="29"/>
      <c r="D32" s="29"/>
      <c r="E32" s="30"/>
      <c r="F32" s="113">
        <f>F26</f>
        <v>0</v>
      </c>
      <c r="G32" s="114"/>
    </row>
    <row r="33" spans="1:7" ht="32.1" customHeight="1">
      <c r="A33" s="146" t="s">
        <v>16</v>
      </c>
      <c r="B33" s="147"/>
      <c r="C33" s="31"/>
      <c r="D33" s="31"/>
      <c r="E33" s="32"/>
      <c r="F33" s="121">
        <f>SUM(F29:F32)</f>
        <v>0</v>
      </c>
      <c r="G33" s="122"/>
    </row>
    <row r="34" spans="1:7" ht="32.1" customHeight="1" thickBot="1">
      <c r="A34" s="123" t="s">
        <v>18</v>
      </c>
      <c r="B34" s="124"/>
      <c r="C34" s="33"/>
      <c r="D34" s="33"/>
      <c r="E34" s="34"/>
      <c r="F34" s="119">
        <f>F33*0.21</f>
        <v>0</v>
      </c>
      <c r="G34" s="120"/>
    </row>
    <row r="35" spans="1:7" ht="32.1" customHeight="1" thickBot="1">
      <c r="A35" s="125" t="s">
        <v>17</v>
      </c>
      <c r="B35" s="126"/>
      <c r="C35" s="35"/>
      <c r="D35" s="35"/>
      <c r="E35" s="36"/>
      <c r="F35" s="117">
        <f>F33*1.21</f>
        <v>0</v>
      </c>
      <c r="G35" s="118"/>
    </row>
    <row r="36" spans="1:7" ht="21" customHeight="1">
      <c r="A36" s="144"/>
      <c r="B36" s="144"/>
      <c r="C36" s="144"/>
      <c r="D36" s="144"/>
      <c r="E36" s="144"/>
      <c r="F36" s="144"/>
      <c r="G36" s="144"/>
    </row>
    <row r="37" spans="1:7" ht="21" customHeight="1">
      <c r="A37" s="8"/>
      <c r="B37" s="8"/>
      <c r="C37" s="8"/>
      <c r="D37" s="8"/>
      <c r="E37" s="8"/>
      <c r="F37" s="8"/>
      <c r="G37" s="8"/>
    </row>
    <row r="38" spans="1:7" ht="21" customHeight="1">
      <c r="A38" s="148" t="s">
        <v>58</v>
      </c>
      <c r="B38" s="136"/>
      <c r="C38" s="136" t="s">
        <v>15</v>
      </c>
      <c r="D38" s="136"/>
      <c r="E38" s="136"/>
      <c r="F38" s="136"/>
      <c r="G38" s="136"/>
    </row>
    <row r="39" spans="1:7" ht="21" customHeight="1">
      <c r="A39" s="6"/>
      <c r="B39" s="7"/>
      <c r="C39" s="5"/>
      <c r="D39" s="1"/>
      <c r="E39" s="7"/>
      <c r="F39" s="1"/>
      <c r="G39" s="7"/>
    </row>
    <row r="40" spans="1:12" s="59" customFormat="1" ht="21" customHeight="1">
      <c r="A40" s="145" t="s">
        <v>11</v>
      </c>
      <c r="B40" s="145"/>
      <c r="C40" s="145" t="s">
        <v>12</v>
      </c>
      <c r="D40" s="145"/>
      <c r="E40" s="145"/>
      <c r="F40" s="145"/>
      <c r="G40" s="145"/>
      <c r="H40" s="80"/>
      <c r="I40" s="80"/>
      <c r="J40" s="80"/>
      <c r="K40" s="80"/>
      <c r="L40" s="80"/>
    </row>
    <row r="41" spans="1:7" ht="32.25" customHeight="1">
      <c r="A41" s="6"/>
      <c r="B41" s="6"/>
      <c r="D41" s="5"/>
      <c r="E41" s="6"/>
      <c r="F41" s="5"/>
      <c r="G41" s="6"/>
    </row>
    <row r="42" spans="1:7" ht="21" customHeight="1">
      <c r="A42" s="6"/>
      <c r="B42" s="6"/>
      <c r="C42" s="5"/>
      <c r="D42" s="5"/>
      <c r="E42" s="6"/>
      <c r="F42" s="5"/>
      <c r="G42" s="6"/>
    </row>
    <row r="43" spans="1:7" ht="21" customHeight="1">
      <c r="A43" s="137" t="s">
        <v>13</v>
      </c>
      <c r="B43" s="137"/>
      <c r="C43" s="137" t="s">
        <v>14</v>
      </c>
      <c r="D43" s="137"/>
      <c r="E43" s="137"/>
      <c r="F43" s="137"/>
      <c r="G43" s="137"/>
    </row>
    <row r="44" spans="1:7" ht="20.25" customHeight="1">
      <c r="A44" s="149" t="s">
        <v>59</v>
      </c>
      <c r="B44" s="150"/>
      <c r="C44" s="151" t="s">
        <v>30</v>
      </c>
      <c r="D44" s="151"/>
      <c r="E44" s="151"/>
      <c r="F44" s="151"/>
      <c r="G44" s="151"/>
    </row>
    <row r="45" spans="1:6" ht="21" customHeight="1">
      <c r="A45" s="149" t="s">
        <v>60</v>
      </c>
      <c r="B45" s="150"/>
      <c r="C45" s="149"/>
      <c r="D45" s="150"/>
      <c r="E45" s="149"/>
      <c r="F45" s="150"/>
    </row>
    <row r="46" spans="1:6" ht="21" customHeight="1">
      <c r="A46" s="149" t="s">
        <v>61</v>
      </c>
      <c r="B46" s="150"/>
      <c r="C46" s="149"/>
      <c r="D46" s="150"/>
      <c r="E46" s="149"/>
      <c r="F46" s="150"/>
    </row>
    <row r="47" ht="21" customHeight="1">
      <c r="A47" s="58"/>
    </row>
    <row r="48" spans="1:12" s="60" customFormat="1" ht="27.2" customHeight="1">
      <c r="A48" s="79" t="s">
        <v>31</v>
      </c>
      <c r="B48" s="79"/>
      <c r="C48" s="79"/>
      <c r="D48" s="79"/>
      <c r="E48" s="79"/>
      <c r="F48" s="79"/>
      <c r="G48" s="79"/>
      <c r="H48" s="64"/>
      <c r="I48" s="64"/>
      <c r="J48" s="64"/>
      <c r="K48" s="64"/>
      <c r="L48" s="64"/>
    </row>
    <row r="49" spans="1:7" s="53" customFormat="1" ht="44.45" customHeight="1">
      <c r="A49" s="152" t="s">
        <v>35</v>
      </c>
      <c r="B49" s="152"/>
      <c r="C49" s="152"/>
      <c r="D49" s="152"/>
      <c r="E49" s="152"/>
      <c r="F49" s="152"/>
      <c r="G49" s="152"/>
    </row>
  </sheetData>
  <mergeCells count="38">
    <mergeCell ref="A44:B44"/>
    <mergeCell ref="C44:G44"/>
    <mergeCell ref="A49:G49"/>
    <mergeCell ref="A45:B45"/>
    <mergeCell ref="C45:D45"/>
    <mergeCell ref="E45:F45"/>
    <mergeCell ref="A46:B46"/>
    <mergeCell ref="C46:D46"/>
    <mergeCell ref="E46:F46"/>
    <mergeCell ref="C38:G38"/>
    <mergeCell ref="A43:B43"/>
    <mergeCell ref="A22:B22"/>
    <mergeCell ref="A14:B14"/>
    <mergeCell ref="A9:A11"/>
    <mergeCell ref="G16:G19"/>
    <mergeCell ref="C43:G43"/>
    <mergeCell ref="A36:G36"/>
    <mergeCell ref="A40:B40"/>
    <mergeCell ref="A24:B24"/>
    <mergeCell ref="C40:G40"/>
    <mergeCell ref="A30:B30"/>
    <mergeCell ref="A32:B32"/>
    <mergeCell ref="A33:B33"/>
    <mergeCell ref="A38:B38"/>
    <mergeCell ref="A34:B34"/>
    <mergeCell ref="A35:B35"/>
    <mergeCell ref="A31:B31"/>
    <mergeCell ref="A6:A8"/>
    <mergeCell ref="A29:B29"/>
    <mergeCell ref="A28:B28"/>
    <mergeCell ref="G6:G7"/>
    <mergeCell ref="F30:G30"/>
    <mergeCell ref="F29:G29"/>
    <mergeCell ref="F35:G35"/>
    <mergeCell ref="F34:G34"/>
    <mergeCell ref="F33:G33"/>
    <mergeCell ref="F32:G32"/>
    <mergeCell ref="F31:G31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2017-08-25T08:42:50Z</cp:lastPrinted>
  <dcterms:created xsi:type="dcterms:W3CDTF">2013-07-10T06:31:46Z</dcterms:created>
  <dcterms:modified xsi:type="dcterms:W3CDTF">2017-08-25T08:47:16Z</dcterms:modified>
  <cp:category/>
  <cp:version/>
  <cp:contentType/>
  <cp:contentStatus/>
</cp:coreProperties>
</file>