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rejne_zakazky\Moje_Verejne_zakazky\Neukoncene\KoPU_Lubomer_u_Potstatu\ZD+prilohy\"/>
    </mc:Choice>
  </mc:AlternateContent>
  <bookViews>
    <workbookView xWindow="0" yWindow="345" windowWidth="14235" windowHeight="744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31" i="1" l="1"/>
  <c r="F30" i="1"/>
  <c r="F29" i="1"/>
  <c r="F25" i="1"/>
  <c r="F24" i="1"/>
  <c r="F23" i="1"/>
  <c r="F22" i="1"/>
  <c r="F21" i="1"/>
  <c r="F20" i="1"/>
  <c r="F19" i="1"/>
  <c r="F18" i="1"/>
  <c r="F17" i="1"/>
  <c r="F16" i="1"/>
  <c r="F15" i="1"/>
  <c r="F12" i="1"/>
  <c r="F6" i="1"/>
  <c r="F7" i="1"/>
  <c r="F8" i="1"/>
  <c r="F9" i="1"/>
  <c r="F10" i="1"/>
  <c r="F5" i="1"/>
  <c r="F13" i="1" l="1"/>
  <c r="F28" i="1" s="1"/>
  <c r="F32" i="1" s="1"/>
  <c r="F34" i="1" l="1"/>
  <c r="F33" i="1"/>
</calcChain>
</file>

<file path=xl/sharedStrings.xml><?xml version="1.0" encoding="utf-8"?>
<sst xmlns="http://schemas.openxmlformats.org/spreadsheetml/2006/main" count="91" uniqueCount="76">
  <si>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</si>
  <si>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</si>
  <si>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</si>
  <si>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</si>
  <si>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</si>
  <si>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</si>
  <si>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</si>
  <si>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</si>
  <si>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</si>
  <si>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</si>
  <si>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</si>
  <si>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</si>
  <si>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</si>
  <si>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</si>
  <si>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</si>
  <si>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</si>
  <si>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</si>
  <si>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</si>
  <si>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</si>
  <si>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</si>
  <si>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</si>
  <si>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</si>
  <si>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</si>
  <si>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  <charset val="238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</si>
  <si>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</si>
  <si>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</si>
  <si>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</si>
  <si>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</si>
  <si>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  <charset val="238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</si>
  <si>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</si>
  <si>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</si>
  <si>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3) V případě, že bude podána žaloba do rozhodnutí SPÚ o zamítnutí odvolání, bude další dokumentace návrhu KoPÚ řešena dodatkem k SoD.</t>
  </si>
  <si>
    <r>
      <t>xx.xx.xxxx</t>
    </r>
    <r>
      <rPr>
        <sz val="10"/>
        <color rgb="FFFF0000"/>
        <rFont val="Arial"/>
        <family val="2"/>
        <charset val="238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</si>
  <si>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</si>
  <si>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</si>
  <si>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</si>
  <si>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</si>
  <si>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</si>
  <si>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</si>
  <si>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</si>
  <si>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</si>
  <si>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</si>
  <si>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</si>
  <si>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</si>
  <si>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</si>
  <si>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</si>
  <si>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</si>
  <si>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</si>
  <si>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</si>
  <si>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  <charset val="238"/>
      </rPr>
      <t>(3.5.1.-3.5.3.)</t>
    </r>
    <r>
      <rPr>
        <b/>
        <sz val="10"/>
        <rFont val="Arial"/>
        <family val="2"/>
        <charset val="238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</si>
  <si>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</si>
  <si>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</si>
  <si>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</si>
  <si>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</si>
  <si>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</si>
  <si>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3.5.i.a)</t>
  </si>
  <si>
    <t>3.5.i.b)</t>
  </si>
  <si>
    <t>3.5.i.c)</t>
  </si>
  <si>
    <t>Položkový výkaz činností - Příloha ke Smlouvě o dílo - KoPÚ Luboměř u Potštátu</t>
  </si>
  <si>
    <t xml:space="preserve">V Olomouci dne ………………………...            </t>
  </si>
  <si>
    <t>JUDr. Roman Brnčal, LL.M.</t>
  </si>
  <si>
    <t>ředitel Krajského pozemkového úřadu</t>
  </si>
  <si>
    <t>pro Olomoucký kraj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</si>
  <si>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</si>
  <si>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KoPÚ mimo trvalé porosty</t>
    </r>
    <r>
      <rPr>
        <b/>
        <strike/>
        <sz val="10"/>
        <color rgb="FFFF0000"/>
        <rFont val="Arial"/>
        <family val="2"/>
        <charset val="238"/>
      </rPr>
      <t/>
    </r>
  </si>
  <si>
    <r>
      <t xml:space="preserve">Podrobné měření polohopisu v obvodu </t>
    </r>
    <r>
      <rPr>
        <sz val="10"/>
        <color theme="1"/>
        <rFont val="Arial"/>
        <family val="2"/>
        <charset val="238"/>
      </rPr>
      <t>KoPÚ v trvalých porostech</t>
    </r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</si>
  <si>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</si>
  <si>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</si>
  <si>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</si>
  <si>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r>
      <t>Vytyčení pozemků dle zapsané DKM</t>
    </r>
    <r>
      <rPr>
        <b/>
        <sz val="10"/>
        <color rgb="FFFF0000"/>
        <rFont val="Arial"/>
        <family val="2"/>
        <charset val="238"/>
      </rPr>
      <t xml:space="preserve"> </t>
    </r>
  </si>
  <si>
    <t xml:space="preserve">do 30.9. v roce, ve kterém došlo k zápisu KoPÚ do katastru nemovitostí </t>
  </si>
  <si>
    <t>3.4.1.</t>
  </si>
  <si>
    <r>
      <t xml:space="preserve">Předložení aktuální dokumentace návrhu KoPÚ  </t>
    </r>
    <r>
      <rPr>
        <sz val="10"/>
        <color rgb="FFFF0000"/>
        <rFont val="Arial"/>
        <family val="2"/>
        <charset val="238"/>
      </rPr>
      <t>3)</t>
    </r>
  </si>
  <si>
    <t>29.1.2021</t>
  </si>
  <si>
    <t>Studie odtokových poměrů</t>
  </si>
  <si>
    <r>
      <t xml:space="preserve">Přípravné práce celkem </t>
    </r>
    <r>
      <rPr>
        <sz val="10"/>
        <rFont val="Arial"/>
        <family val="2"/>
        <charset val="238"/>
      </rPr>
      <t>(3.4.1.-3.4.5.)</t>
    </r>
    <r>
      <rPr>
        <b/>
        <sz val="10"/>
        <rFont val="Arial"/>
        <family val="2"/>
        <charset val="238"/>
      </rPr>
      <t xml:space="preserve"> bez DPH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</si>
</sst>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153">
    <xf numFmtId="0" fontId="0" fillId="0" borderId="0" xfId="0"/>
    <xf numFmtId="0" fontId="3" fillId="0" borderId="0" xfId="1" applyFont="1"/>
    <xf numFmtId="0" fontId="5" fillId="0" borderId="0" xfId="0" applyFont="1"/>
    <xf numFmtId="0" fontId="3" fillId="0" borderId="2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top"/>
    </xf>
    <xf numFmtId="49" fontId="4" fillId="0" borderId="19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6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3" fillId="0" borderId="44" xfId="1" applyFont="1" applyFill="1" applyBorder="1" applyAlignment="1" applyProtection="1">
      <alignment vertical="center"/>
      <protection locked="0"/>
    </xf>
    <xf numFmtId="0" fontId="3" fillId="0" borderId="45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>
      <alignment vertical="center"/>
    </xf>
    <xf numFmtId="0" fontId="4" fillId="0" borderId="33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164" fontId="3" fillId="0" borderId="1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 wrapText="1"/>
    </xf>
    <xf numFmtId="0" fontId="5" fillId="0" borderId="26" xfId="0" applyFont="1" applyBorder="1"/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4" fontId="4" fillId="0" borderId="51" xfId="1" applyNumberFormat="1" applyFont="1" applyFill="1" applyBorder="1" applyAlignment="1" applyProtection="1">
      <alignment horizontal="center" vertical="center"/>
      <protection locked="0"/>
    </xf>
    <xf numFmtId="164" fontId="3" fillId="0" borderId="5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2" fillId="0" borderId="8" xfId="1" applyNumberFormat="1" applyFont="1" applyFill="1" applyBorder="1" applyAlignment="1" applyProtection="1">
      <alignment horizontal="center" vertical="center"/>
      <protection locked="0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3" borderId="12" xfId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49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56" xfId="1" applyFont="1" applyFill="1" applyBorder="1" applyAlignment="1">
      <alignment horizontal="left" vertical="center" wrapText="1"/>
    </xf>
    <xf numFmtId="0" fontId="5" fillId="0" borderId="0" xfId="0" applyFont="1" applyFill="1"/>
    <xf numFmtId="164" fontId="2" fillId="3" borderId="4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5" fillId="0" borderId="58" xfId="0" applyFont="1" applyBorder="1"/>
    <xf numFmtId="0" fontId="4" fillId="0" borderId="16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/>
    <xf numFmtId="0" fontId="4" fillId="0" borderId="18" xfId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/>
    </xf>
    <xf numFmtId="14" fontId="4" fillId="0" borderId="21" xfId="1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center" wrapText="1"/>
    </xf>
    <xf numFmtId="0" fontId="9" fillId="0" borderId="32" xfId="0" applyFont="1" applyBorder="1" applyAlignment="1">
      <alignment vertical="center"/>
    </xf>
    <xf numFmtId="0" fontId="3" fillId="0" borderId="32" xfId="1" applyFont="1" applyFill="1" applyBorder="1" applyAlignment="1">
      <alignment vertical="center" wrapText="1"/>
    </xf>
    <xf numFmtId="0" fontId="4" fillId="0" borderId="32" xfId="1" applyFont="1" applyFill="1" applyBorder="1" applyAlignment="1">
      <alignment vertical="center" wrapText="1"/>
    </xf>
    <xf numFmtId="0" fontId="5" fillId="0" borderId="32" xfId="0" applyFont="1" applyBorder="1"/>
    <xf numFmtId="164" fontId="4" fillId="0" borderId="32" xfId="1" applyNumberFormat="1" applyFont="1" applyFill="1" applyBorder="1" applyAlignment="1" applyProtection="1">
      <alignment horizontal="center" vertical="center"/>
      <protection locked="0"/>
    </xf>
    <xf numFmtId="49" fontId="2" fillId="0" borderId="55" xfId="1" applyNumberFormat="1" applyFont="1" applyFill="1" applyBorder="1" applyAlignment="1" applyProtection="1">
      <alignment horizontal="center" vertical="center"/>
      <protection locked="0"/>
    </xf>
    <xf numFmtId="49" fontId="2" fillId="0" borderId="5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50" xfId="1" applyFont="1" applyFill="1" applyBorder="1" applyAlignment="1">
      <alignment horizontal="center" vertical="center" wrapText="1"/>
    </xf>
    <xf numFmtId="0" fontId="1" fillId="0" borderId="0" xfId="0" applyFont="1" applyFill="1"/>
    <xf numFmtId="164" fontId="3" fillId="0" borderId="5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6" fontId="3" fillId="0" borderId="41" xfId="1" applyNumberFormat="1" applyFont="1" applyFill="1" applyBorder="1" applyAlignment="1">
      <alignment horizontal="right" vertical="center"/>
    </xf>
    <xf numFmtId="6" fontId="3" fillId="0" borderId="42" xfId="1" applyNumberFormat="1" applyFont="1" applyFill="1" applyBorder="1" applyAlignment="1">
      <alignment horizontal="right" vertical="center"/>
    </xf>
    <xf numFmtId="6" fontId="3" fillId="0" borderId="36" xfId="1" applyNumberFormat="1" applyFont="1" applyFill="1" applyBorder="1" applyAlignment="1">
      <alignment horizontal="right" vertical="center"/>
    </xf>
    <xf numFmtId="6" fontId="3" fillId="0" borderId="37" xfId="1" applyNumberFormat="1" applyFont="1" applyFill="1" applyBorder="1" applyAlignment="1">
      <alignment horizontal="right" vertical="center"/>
    </xf>
    <xf numFmtId="6" fontId="4" fillId="0" borderId="34" xfId="1" applyNumberFormat="1" applyFont="1" applyFill="1" applyBorder="1" applyAlignment="1">
      <alignment horizontal="right" vertical="center"/>
    </xf>
    <xf numFmtId="6" fontId="4" fillId="0" borderId="35" xfId="1" applyNumberFormat="1" applyFont="1" applyFill="1" applyBorder="1" applyAlignment="1">
      <alignment horizontal="right" vertical="center"/>
    </xf>
    <xf numFmtId="6" fontId="3" fillId="0" borderId="46" xfId="1" applyNumberFormat="1" applyFont="1" applyFill="1" applyBorder="1" applyAlignment="1">
      <alignment horizontal="right" vertical="center"/>
    </xf>
    <xf numFmtId="6" fontId="3" fillId="0" borderId="47" xfId="1" applyNumberFormat="1" applyFont="1" applyFill="1" applyBorder="1" applyAlignment="1">
      <alignment horizontal="right" vertical="center"/>
    </xf>
    <xf numFmtId="6" fontId="4" fillId="0" borderId="41" xfId="1" applyNumberFormat="1" applyFont="1" applyFill="1" applyBorder="1" applyAlignment="1">
      <alignment horizontal="right" vertical="center"/>
    </xf>
    <xf numFmtId="6" fontId="4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 applyProtection="1">
      <alignment horizontal="left" vertical="center" wrapText="1"/>
      <protection locked="0"/>
    </xf>
    <xf numFmtId="0" fontId="3" fillId="0" borderId="44" xfId="1" applyFont="1" applyFill="1" applyBorder="1" applyAlignment="1" applyProtection="1">
      <alignment horizontal="left" vertical="center" wrapText="1"/>
      <protection locked="0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 wrapText="1"/>
    </xf>
    <xf numFmtId="0" fontId="3" fillId="0" borderId="39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49" fontId="3" fillId="0" borderId="54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9" fontId="2" fillId="0" borderId="6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48" xfId="1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49" fontId="3" fillId="0" borderId="49" xfId="1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38" xfId="1" applyFont="1" applyFill="1" applyBorder="1" applyAlignment="1">
      <alignment horizontal="left"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08E813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34" zoomScale="130" zoomScaleNormal="130" workbookViewId="0">
      <selection activeCell="D13" sqref="D13"/>
    </sheetView>
  </sheetViews>
  <sheetFormatPr defaultColWidth="9.140625" defaultRowHeight="21" customHeight="1" x14ac:dyDescent="0.2"/>
  <cols>
    <col min="1" max="1" width="8.85546875" style="2" customWidth="1"/>
    <col min="2" max="2" width="44.42578125" style="2" customWidth="1"/>
    <col min="3" max="4" width="9.140625" style="2"/>
    <col min="5" max="5" width="15" style="2" customWidth="1"/>
    <col min="6" max="6" width="14.7109375" style="2" customWidth="1"/>
    <col min="7" max="7" width="15.7109375" style="2" customWidth="1"/>
    <col min="8" max="8" width="24.140625" style="69" customWidth="1"/>
    <col min="9" max="12" width="9.140625" style="69"/>
    <col min="13" max="16384" width="9.140625" style="2"/>
  </cols>
  <sheetData>
    <row r="1" spans="1:13" ht="21" customHeight="1" x14ac:dyDescent="0.2">
      <c r="A1" s="23" t="s">
        <v>58</v>
      </c>
      <c r="B1" s="23"/>
      <c r="C1" s="1"/>
      <c r="D1" s="62"/>
      <c r="E1" s="61"/>
      <c r="F1" s="1"/>
      <c r="G1" s="1"/>
    </row>
    <row r="2" spans="1:13" ht="9.1999999999999993" customHeight="1" thickBot="1" x14ac:dyDescent="0.25">
      <c r="A2" s="1"/>
      <c r="C2" s="1"/>
      <c r="D2" s="1"/>
      <c r="E2" s="1"/>
      <c r="F2" s="1"/>
      <c r="G2" s="1"/>
    </row>
    <row r="3" spans="1:13" ht="42" customHeight="1" thickBot="1" x14ac:dyDescent="0.25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81" t="s">
        <v>33</v>
      </c>
    </row>
    <row r="4" spans="1:13" ht="21" customHeight="1" x14ac:dyDescent="0.2">
      <c r="A4" s="15" t="s">
        <v>25</v>
      </c>
      <c r="B4" s="20" t="s">
        <v>4</v>
      </c>
      <c r="C4" s="21"/>
      <c r="D4" s="21"/>
      <c r="E4" s="21"/>
      <c r="F4" s="21"/>
      <c r="G4" s="22"/>
    </row>
    <row r="5" spans="1:13" ht="25.5" customHeight="1" x14ac:dyDescent="0.2">
      <c r="A5" s="93" t="s">
        <v>71</v>
      </c>
      <c r="B5" s="48" t="s">
        <v>63</v>
      </c>
      <c r="C5" s="10" t="s">
        <v>6</v>
      </c>
      <c r="D5" s="70">
        <v>8</v>
      </c>
      <c r="E5" s="101"/>
      <c r="F5" s="4">
        <f>D5*E5</f>
        <v>0</v>
      </c>
      <c r="G5" s="92" t="s">
        <v>23</v>
      </c>
    </row>
    <row r="6" spans="1:13" ht="35.25" customHeight="1" x14ac:dyDescent="0.2">
      <c r="A6" s="127" t="s">
        <v>36</v>
      </c>
      <c r="B6" s="86" t="s">
        <v>64</v>
      </c>
      <c r="C6" s="10" t="s">
        <v>5</v>
      </c>
      <c r="D6" s="71">
        <v>530</v>
      </c>
      <c r="E6" s="101"/>
      <c r="F6" s="4">
        <f t="shared" ref="F6:F11" si="0">D6*E6</f>
        <v>0</v>
      </c>
      <c r="G6" s="138" t="s">
        <v>23</v>
      </c>
    </row>
    <row r="7" spans="1:13" ht="31.5" customHeight="1" x14ac:dyDescent="0.2">
      <c r="A7" s="128"/>
      <c r="B7" s="86" t="s">
        <v>65</v>
      </c>
      <c r="C7" s="10" t="s">
        <v>5</v>
      </c>
      <c r="D7" s="65">
        <v>399</v>
      </c>
      <c r="E7" s="101"/>
      <c r="F7" s="4">
        <f t="shared" si="0"/>
        <v>0</v>
      </c>
      <c r="G7" s="139"/>
    </row>
    <row r="8" spans="1:13" ht="52.35" customHeight="1" x14ac:dyDescent="0.2">
      <c r="A8" s="127" t="s">
        <v>37</v>
      </c>
      <c r="B8" s="47" t="s">
        <v>29</v>
      </c>
      <c r="C8" s="66" t="s">
        <v>22</v>
      </c>
      <c r="D8" s="65">
        <v>158</v>
      </c>
      <c r="E8" s="102"/>
      <c r="F8" s="4">
        <f t="shared" si="0"/>
        <v>0</v>
      </c>
      <c r="G8" s="67" t="s">
        <v>23</v>
      </c>
    </row>
    <row r="9" spans="1:13" ht="27.2" customHeight="1" x14ac:dyDescent="0.2">
      <c r="A9" s="140"/>
      <c r="B9" s="48" t="s">
        <v>27</v>
      </c>
      <c r="C9" s="66" t="s">
        <v>22</v>
      </c>
      <c r="D9" s="65">
        <v>483</v>
      </c>
      <c r="E9" s="102"/>
      <c r="F9" s="4">
        <f t="shared" si="0"/>
        <v>0</v>
      </c>
      <c r="G9" s="67" t="s">
        <v>23</v>
      </c>
    </row>
    <row r="10" spans="1:13" ht="21" customHeight="1" x14ac:dyDescent="0.2">
      <c r="A10" s="127" t="s">
        <v>38</v>
      </c>
      <c r="B10" s="68" t="s">
        <v>24</v>
      </c>
      <c r="C10" s="66" t="s">
        <v>5</v>
      </c>
      <c r="D10" s="65">
        <v>929</v>
      </c>
      <c r="E10" s="102"/>
      <c r="F10" s="4">
        <f t="shared" si="0"/>
        <v>0</v>
      </c>
      <c r="G10" s="67" t="s">
        <v>23</v>
      </c>
    </row>
    <row r="11" spans="1:13" ht="21" customHeight="1" x14ac:dyDescent="0.2">
      <c r="A11" s="133"/>
      <c r="B11" s="110" t="s">
        <v>74</v>
      </c>
      <c r="C11" s="66" t="s">
        <v>5</v>
      </c>
      <c r="D11" s="65">
        <v>370</v>
      </c>
      <c r="E11" s="102"/>
      <c r="F11" s="109">
        <f t="shared" si="0"/>
        <v>0</v>
      </c>
      <c r="G11" s="100"/>
    </row>
    <row r="12" spans="1:13" s="69" customFormat="1" ht="27.6" customHeight="1" x14ac:dyDescent="0.2">
      <c r="A12" s="72" t="s">
        <v>39</v>
      </c>
      <c r="B12" s="56" t="s">
        <v>40</v>
      </c>
      <c r="C12" s="52" t="s">
        <v>5</v>
      </c>
      <c r="D12" s="37">
        <v>929</v>
      </c>
      <c r="E12" s="103"/>
      <c r="F12" s="39">
        <f>D12*E12</f>
        <v>0</v>
      </c>
      <c r="G12" s="73" t="s">
        <v>32</v>
      </c>
      <c r="H12" s="64"/>
      <c r="I12" s="64"/>
      <c r="J12" s="64"/>
      <c r="K12" s="64"/>
      <c r="L12" s="64"/>
      <c r="M12" s="53"/>
    </row>
    <row r="13" spans="1:13" ht="37.700000000000003" customHeight="1" thickBot="1" x14ac:dyDescent="0.25">
      <c r="A13" s="136" t="s">
        <v>75</v>
      </c>
      <c r="B13" s="137"/>
      <c r="C13" s="24"/>
      <c r="D13" s="24"/>
      <c r="E13" s="104"/>
      <c r="F13" s="96">
        <f>SUM(F5:F12)</f>
        <v>0</v>
      </c>
      <c r="G13" s="85">
        <v>43799</v>
      </c>
      <c r="H13" s="64"/>
      <c r="I13" s="64"/>
      <c r="J13" s="64"/>
      <c r="K13" s="64"/>
      <c r="L13" s="64"/>
      <c r="M13" s="53"/>
    </row>
    <row r="14" spans="1:13" ht="21" customHeight="1" x14ac:dyDescent="0.2">
      <c r="A14" s="15" t="s">
        <v>41</v>
      </c>
      <c r="B14" s="20" t="s">
        <v>9</v>
      </c>
      <c r="C14" s="21"/>
      <c r="D14" s="21"/>
      <c r="E14" s="105"/>
      <c r="F14" s="16"/>
      <c r="G14" s="17"/>
    </row>
    <row r="15" spans="1:13" ht="73.349999999999994" customHeight="1" x14ac:dyDescent="0.2">
      <c r="A15" s="84" t="s">
        <v>42</v>
      </c>
      <c r="B15" s="3" t="s">
        <v>19</v>
      </c>
      <c r="C15" s="9" t="s">
        <v>5</v>
      </c>
      <c r="D15" s="74">
        <v>530</v>
      </c>
      <c r="E15" s="106"/>
      <c r="F15" s="44">
        <f t="shared" ref="F15:F20" si="1">D15*E15</f>
        <v>0</v>
      </c>
      <c r="G15" s="141" t="s">
        <v>28</v>
      </c>
    </row>
    <row r="16" spans="1:13" ht="43.9" customHeight="1" x14ac:dyDescent="0.2">
      <c r="A16" s="54" t="s">
        <v>55</v>
      </c>
      <c r="B16" s="47" t="s">
        <v>66</v>
      </c>
      <c r="C16" s="10" t="s">
        <v>5</v>
      </c>
      <c r="D16" s="71">
        <v>80</v>
      </c>
      <c r="E16" s="101"/>
      <c r="F16" s="45">
        <f t="shared" si="1"/>
        <v>0</v>
      </c>
      <c r="G16" s="142"/>
    </row>
    <row r="17" spans="1:13" ht="58.9" customHeight="1" x14ac:dyDescent="0.2">
      <c r="A17" s="55" t="s">
        <v>56</v>
      </c>
      <c r="B17" s="48" t="s">
        <v>67</v>
      </c>
      <c r="C17" s="10" t="s">
        <v>7</v>
      </c>
      <c r="D17" s="71">
        <v>150</v>
      </c>
      <c r="E17" s="101"/>
      <c r="F17" s="45">
        <f t="shared" si="1"/>
        <v>0</v>
      </c>
      <c r="G17" s="142"/>
    </row>
    <row r="18" spans="1:13" ht="45.2" customHeight="1" x14ac:dyDescent="0.2">
      <c r="A18" s="55" t="s">
        <v>57</v>
      </c>
      <c r="B18" s="48" t="s">
        <v>68</v>
      </c>
      <c r="C18" s="10" t="s">
        <v>7</v>
      </c>
      <c r="D18" s="71">
        <v>15</v>
      </c>
      <c r="E18" s="101"/>
      <c r="F18" s="45">
        <f t="shared" si="1"/>
        <v>0</v>
      </c>
      <c r="G18" s="143"/>
    </row>
    <row r="19" spans="1:13" ht="37.700000000000003" customHeight="1" x14ac:dyDescent="0.2">
      <c r="A19" s="55" t="s">
        <v>43</v>
      </c>
      <c r="B19" s="48" t="s">
        <v>44</v>
      </c>
      <c r="C19" s="10" t="s">
        <v>5</v>
      </c>
      <c r="D19" s="71">
        <v>530</v>
      </c>
      <c r="E19" s="101"/>
      <c r="F19" s="4">
        <f t="shared" si="1"/>
        <v>0</v>
      </c>
      <c r="G19" s="63" t="s">
        <v>73</v>
      </c>
      <c r="H19" s="108"/>
    </row>
    <row r="20" spans="1:13" ht="32.450000000000003" customHeight="1" x14ac:dyDescent="0.2">
      <c r="A20" s="72" t="s">
        <v>45</v>
      </c>
      <c r="B20" s="56" t="s">
        <v>72</v>
      </c>
      <c r="C20" s="18" t="s">
        <v>8</v>
      </c>
      <c r="D20" s="57">
        <v>2</v>
      </c>
      <c r="E20" s="103"/>
      <c r="F20" s="39">
        <f t="shared" si="1"/>
        <v>0</v>
      </c>
      <c r="G20" s="83" t="s">
        <v>21</v>
      </c>
    </row>
    <row r="21" spans="1:13" ht="52.5" customHeight="1" thickBot="1" x14ac:dyDescent="0.25">
      <c r="A21" s="136" t="s">
        <v>49</v>
      </c>
      <c r="B21" s="137"/>
      <c r="C21" s="38"/>
      <c r="D21" s="38"/>
      <c r="E21" s="107"/>
      <c r="F21" s="98">
        <f>SUM(F15:F20)</f>
        <v>0</v>
      </c>
      <c r="G21" s="19"/>
    </row>
    <row r="22" spans="1:13" ht="49.9" customHeight="1" x14ac:dyDescent="0.2">
      <c r="A22" s="15" t="s">
        <v>46</v>
      </c>
      <c r="B22" s="25" t="s">
        <v>20</v>
      </c>
      <c r="C22" s="51" t="s">
        <v>5</v>
      </c>
      <c r="D22" s="71">
        <v>929</v>
      </c>
      <c r="E22" s="78"/>
      <c r="F22" s="94">
        <f>D22*E22</f>
        <v>0</v>
      </c>
      <c r="G22" s="82" t="s">
        <v>34</v>
      </c>
      <c r="H22" s="64"/>
      <c r="I22" s="64"/>
      <c r="J22" s="64"/>
      <c r="K22" s="64"/>
      <c r="L22" s="64"/>
      <c r="M22" s="60"/>
    </row>
    <row r="23" spans="1:13" ht="29.25" customHeight="1" thickBot="1" x14ac:dyDescent="0.25">
      <c r="A23" s="136" t="s">
        <v>48</v>
      </c>
      <c r="B23" s="137"/>
      <c r="C23" s="24"/>
      <c r="D23" s="24"/>
      <c r="E23" s="104"/>
      <c r="F23" s="99">
        <f>F22</f>
        <v>0</v>
      </c>
      <c r="G23" s="43"/>
    </row>
    <row r="24" spans="1:13" ht="115.15" customHeight="1" x14ac:dyDescent="0.2">
      <c r="A24" s="49" t="s">
        <v>47</v>
      </c>
      <c r="B24" s="50" t="s">
        <v>69</v>
      </c>
      <c r="C24" s="46" t="s">
        <v>7</v>
      </c>
      <c r="D24" s="65">
        <v>30</v>
      </c>
      <c r="E24" s="78"/>
      <c r="F24" s="95">
        <f>D24*E24</f>
        <v>0</v>
      </c>
      <c r="G24" s="82" t="s">
        <v>70</v>
      </c>
    </row>
    <row r="25" spans="1:13" ht="36.75" customHeight="1" thickBot="1" x14ac:dyDescent="0.25">
      <c r="A25" s="75" t="s">
        <v>50</v>
      </c>
      <c r="B25" s="40"/>
      <c r="C25" s="24"/>
      <c r="D25" s="41"/>
      <c r="E25" s="42"/>
      <c r="F25" s="97">
        <f>F24</f>
        <v>0</v>
      </c>
      <c r="G25" s="76"/>
    </row>
    <row r="26" spans="1:13" ht="36.75" customHeight="1" thickBot="1" x14ac:dyDescent="0.25">
      <c r="A26" s="87"/>
      <c r="B26" s="88"/>
      <c r="C26" s="89"/>
      <c r="D26" s="90"/>
      <c r="E26" s="91"/>
      <c r="F26" s="90"/>
      <c r="G26" s="90"/>
    </row>
    <row r="27" spans="1:13" ht="54" customHeight="1" x14ac:dyDescent="0.2">
      <c r="A27" s="131" t="s">
        <v>10</v>
      </c>
      <c r="B27" s="132"/>
      <c r="C27" s="26"/>
      <c r="D27" s="26"/>
      <c r="E27" s="26"/>
      <c r="F27" s="26"/>
      <c r="G27" s="77"/>
    </row>
    <row r="28" spans="1:13" ht="32.1" customHeight="1" x14ac:dyDescent="0.2">
      <c r="A28" s="129" t="s">
        <v>51</v>
      </c>
      <c r="B28" s="130"/>
      <c r="C28" s="27"/>
      <c r="D28" s="27"/>
      <c r="E28" s="28"/>
      <c r="F28" s="113">
        <f>F13</f>
        <v>0</v>
      </c>
      <c r="G28" s="114"/>
    </row>
    <row r="29" spans="1:13" ht="32.1" customHeight="1" x14ac:dyDescent="0.2">
      <c r="A29" s="125" t="s">
        <v>52</v>
      </c>
      <c r="B29" s="126"/>
      <c r="C29" s="29"/>
      <c r="D29" s="29"/>
      <c r="E29" s="30"/>
      <c r="F29" s="111">
        <f>F21</f>
        <v>0</v>
      </c>
      <c r="G29" s="112"/>
    </row>
    <row r="30" spans="1:13" ht="32.1" customHeight="1" x14ac:dyDescent="0.2">
      <c r="A30" s="125" t="s">
        <v>53</v>
      </c>
      <c r="B30" s="126"/>
      <c r="C30" s="29"/>
      <c r="D30" s="29"/>
      <c r="E30" s="30"/>
      <c r="F30" s="111">
        <f>F23</f>
        <v>0</v>
      </c>
      <c r="G30" s="112"/>
    </row>
    <row r="31" spans="1:13" ht="32.1" customHeight="1" x14ac:dyDescent="0.2">
      <c r="A31" s="125" t="s">
        <v>54</v>
      </c>
      <c r="B31" s="126"/>
      <c r="C31" s="29"/>
      <c r="D31" s="29"/>
      <c r="E31" s="30"/>
      <c r="F31" s="111">
        <f>F25</f>
        <v>0</v>
      </c>
      <c r="G31" s="112"/>
    </row>
    <row r="32" spans="1:13" ht="32.1" customHeight="1" x14ac:dyDescent="0.2">
      <c r="A32" s="146" t="s">
        <v>16</v>
      </c>
      <c r="B32" s="147"/>
      <c r="C32" s="31"/>
      <c r="D32" s="31"/>
      <c r="E32" s="32"/>
      <c r="F32" s="119">
        <f>SUM(F28:F31)</f>
        <v>0</v>
      </c>
      <c r="G32" s="120"/>
    </row>
    <row r="33" spans="1:12" ht="32.1" customHeight="1" thickBot="1" x14ac:dyDescent="0.25">
      <c r="A33" s="121" t="s">
        <v>18</v>
      </c>
      <c r="B33" s="122"/>
      <c r="C33" s="33"/>
      <c r="D33" s="33"/>
      <c r="E33" s="34"/>
      <c r="F33" s="117">
        <f>F32*0.21</f>
        <v>0</v>
      </c>
      <c r="G33" s="118"/>
    </row>
    <row r="34" spans="1:12" ht="32.1" customHeight="1" thickBot="1" x14ac:dyDescent="0.25">
      <c r="A34" s="123" t="s">
        <v>17</v>
      </c>
      <c r="B34" s="124"/>
      <c r="C34" s="35"/>
      <c r="D34" s="35"/>
      <c r="E34" s="36"/>
      <c r="F34" s="115">
        <f>F32*1.21</f>
        <v>0</v>
      </c>
      <c r="G34" s="116"/>
    </row>
    <row r="35" spans="1:12" ht="21" customHeight="1" x14ac:dyDescent="0.2">
      <c r="A35" s="144"/>
      <c r="B35" s="144"/>
      <c r="C35" s="144"/>
      <c r="D35" s="144"/>
      <c r="E35" s="144"/>
      <c r="F35" s="144"/>
      <c r="G35" s="144"/>
    </row>
    <row r="36" spans="1:12" ht="21" customHeight="1" x14ac:dyDescent="0.2">
      <c r="A36" s="8"/>
      <c r="B36" s="8"/>
      <c r="C36" s="8"/>
      <c r="D36" s="8"/>
      <c r="E36" s="8"/>
      <c r="F36" s="8"/>
      <c r="G36" s="8"/>
    </row>
    <row r="37" spans="1:12" ht="21" customHeight="1" x14ac:dyDescent="0.2">
      <c r="A37" s="148" t="s">
        <v>59</v>
      </c>
      <c r="B37" s="134"/>
      <c r="C37" s="134" t="s">
        <v>15</v>
      </c>
      <c r="D37" s="134"/>
      <c r="E37" s="134"/>
      <c r="F37" s="134"/>
      <c r="G37" s="134"/>
    </row>
    <row r="38" spans="1:12" ht="21" customHeight="1" x14ac:dyDescent="0.2">
      <c r="A38" s="6"/>
      <c r="B38" s="7"/>
      <c r="C38" s="5"/>
      <c r="D38" s="1"/>
      <c r="E38" s="7"/>
      <c r="F38" s="1"/>
      <c r="G38" s="7"/>
    </row>
    <row r="39" spans="1:12" s="59" customFormat="1" ht="21" customHeight="1" x14ac:dyDescent="0.2">
      <c r="A39" s="145" t="s">
        <v>11</v>
      </c>
      <c r="B39" s="145"/>
      <c r="C39" s="145" t="s">
        <v>12</v>
      </c>
      <c r="D39" s="145"/>
      <c r="E39" s="145"/>
      <c r="F39" s="145"/>
      <c r="G39" s="145"/>
      <c r="H39" s="80"/>
      <c r="I39" s="80"/>
      <c r="J39" s="80"/>
      <c r="K39" s="80"/>
      <c r="L39" s="80"/>
    </row>
    <row r="40" spans="1:12" ht="21" customHeight="1" x14ac:dyDescent="0.2">
      <c r="A40" s="6"/>
      <c r="B40" s="6"/>
      <c r="D40" s="5"/>
      <c r="E40" s="6"/>
      <c r="F40" s="5"/>
      <c r="G40" s="6"/>
    </row>
    <row r="41" spans="1:12" ht="21" customHeight="1" x14ac:dyDescent="0.2">
      <c r="A41" s="6"/>
      <c r="B41" s="6"/>
      <c r="C41" s="5"/>
      <c r="D41" s="5"/>
      <c r="E41" s="6"/>
      <c r="F41" s="5"/>
      <c r="G41" s="6"/>
    </row>
    <row r="42" spans="1:12" ht="21" customHeight="1" x14ac:dyDescent="0.2">
      <c r="A42" s="135" t="s">
        <v>13</v>
      </c>
      <c r="B42" s="135"/>
      <c r="C42" s="135" t="s">
        <v>14</v>
      </c>
      <c r="D42" s="135"/>
      <c r="E42" s="135"/>
      <c r="F42" s="135"/>
      <c r="G42" s="135"/>
    </row>
    <row r="43" spans="1:12" ht="20.25" customHeight="1" x14ac:dyDescent="0.2">
      <c r="A43" s="149" t="s">
        <v>60</v>
      </c>
      <c r="B43" s="150"/>
      <c r="C43" s="151" t="s">
        <v>30</v>
      </c>
      <c r="D43" s="151"/>
      <c r="E43" s="151"/>
      <c r="F43" s="151"/>
      <c r="G43" s="151"/>
    </row>
    <row r="44" spans="1:12" ht="21" customHeight="1" x14ac:dyDescent="0.2">
      <c r="A44" s="149" t="s">
        <v>61</v>
      </c>
      <c r="B44" s="150"/>
      <c r="C44" s="149"/>
      <c r="D44" s="150"/>
      <c r="E44" s="149"/>
      <c r="F44" s="150"/>
    </row>
    <row r="45" spans="1:12" ht="21" customHeight="1" x14ac:dyDescent="0.2">
      <c r="A45" s="149" t="s">
        <v>62</v>
      </c>
      <c r="B45" s="150"/>
      <c r="C45" s="149"/>
      <c r="D45" s="150"/>
      <c r="E45" s="149"/>
      <c r="F45" s="150"/>
    </row>
    <row r="46" spans="1:12" ht="21" customHeight="1" x14ac:dyDescent="0.25">
      <c r="A46" s="58"/>
    </row>
    <row r="47" spans="1:12" s="60" customFormat="1" ht="27.2" customHeight="1" x14ac:dyDescent="0.25">
      <c r="A47" s="79" t="s">
        <v>31</v>
      </c>
      <c r="B47" s="79"/>
      <c r="C47" s="79"/>
      <c r="D47" s="79"/>
      <c r="E47" s="79"/>
      <c r="F47" s="79"/>
      <c r="G47" s="79"/>
      <c r="H47" s="64"/>
      <c r="I47" s="64"/>
      <c r="J47" s="64"/>
      <c r="K47" s="64"/>
      <c r="L47" s="64"/>
    </row>
    <row r="48" spans="1:12" s="53" customFormat="1" ht="44.45" customHeight="1" x14ac:dyDescent="0.25">
      <c r="A48" s="152" t="s">
        <v>35</v>
      </c>
      <c r="B48" s="152"/>
      <c r="C48" s="152"/>
      <c r="D48" s="152"/>
      <c r="E48" s="152"/>
      <c r="F48" s="152"/>
      <c r="G48" s="152"/>
    </row>
  </sheetData>
  <mergeCells count="39">
    <mergeCell ref="A43:B43"/>
    <mergeCell ref="C43:G43"/>
    <mergeCell ref="A48:G48"/>
    <mergeCell ref="A44:B44"/>
    <mergeCell ref="C44:D44"/>
    <mergeCell ref="E44:F44"/>
    <mergeCell ref="A45:B45"/>
    <mergeCell ref="C45:D45"/>
    <mergeCell ref="E45:F45"/>
    <mergeCell ref="C37:G37"/>
    <mergeCell ref="A42:B42"/>
    <mergeCell ref="A21:B21"/>
    <mergeCell ref="G6:G7"/>
    <mergeCell ref="A13:B13"/>
    <mergeCell ref="A8:A9"/>
    <mergeCell ref="G15:G18"/>
    <mergeCell ref="C42:G42"/>
    <mergeCell ref="A35:G35"/>
    <mergeCell ref="A39:B39"/>
    <mergeCell ref="A23:B23"/>
    <mergeCell ref="C39:G39"/>
    <mergeCell ref="A29:B29"/>
    <mergeCell ref="A31:B31"/>
    <mergeCell ref="A32:B32"/>
    <mergeCell ref="A37:B37"/>
    <mergeCell ref="A33:B33"/>
    <mergeCell ref="A34:B34"/>
    <mergeCell ref="A30:B30"/>
    <mergeCell ref="A6:A7"/>
    <mergeCell ref="A28:B28"/>
    <mergeCell ref="A27:B27"/>
    <mergeCell ref="A10:A11"/>
    <mergeCell ref="F29:G29"/>
    <mergeCell ref="F28:G28"/>
    <mergeCell ref="F34:G34"/>
    <mergeCell ref="F33:G33"/>
    <mergeCell ref="F32:G32"/>
    <mergeCell ref="F31:G31"/>
    <mergeCell ref="F30:G30"/>
  </mergeCells>
  <pageMargins left="0.70866141732283472" right="0.70866141732283472" top="0.78740157480314965" bottom="0.78740157480314965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Lubinová Silvie Bc.</cp:lastModifiedBy>
  <cp:lastPrinted>2017-07-19T11:22:26Z</cp:lastPrinted>
  <dcterms:created xsi:type="dcterms:W3CDTF">2013-07-10T06:31:46Z</dcterms:created>
  <dcterms:modified xsi:type="dcterms:W3CDTF">2017-08-07T12:24:23Z</dcterms:modified>
</cp:coreProperties>
</file>