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16-131 VY KoPÚ Vícemilice\Vícemilice - ZD\"/>
    </mc:Choice>
  </mc:AlternateContent>
  <bookViews>
    <workbookView xWindow="0" yWindow="345" windowWidth="14235" windowHeight="7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5" i="1" l="1"/>
  <c r="F26" i="1" s="1"/>
  <c r="F32" i="1" s="1"/>
  <c r="F23" i="1"/>
  <c r="F24" i="1" s="1"/>
  <c r="F31" i="1" s="1"/>
  <c r="F17" i="1"/>
  <c r="F18" i="1"/>
  <c r="F19" i="1"/>
  <c r="F20" i="1"/>
  <c r="F21" i="1"/>
  <c r="F16" i="1"/>
  <c r="F6" i="1"/>
  <c r="F7" i="1"/>
  <c r="F8" i="1"/>
  <c r="F9" i="1"/>
  <c r="F10" i="1"/>
  <c r="F11" i="1"/>
  <c r="F12" i="1"/>
  <c r="F13" i="1"/>
  <c r="F5" i="1"/>
  <c r="F14" i="1" l="1"/>
  <c r="F29" i="1" s="1"/>
  <c r="F22" i="1"/>
  <c r="F30" i="1" s="1"/>
  <c r="F33" i="1" l="1"/>
  <c r="F35" i="1" s="1"/>
  <c r="F34" i="1"/>
</calcChain>
</file>

<file path=xl/sharedStrings.xml><?xml version="1.0" encoding="utf-8"?>
<sst xmlns="http://schemas.openxmlformats.org/spreadsheetml/2006/main" count="88" uniqueCount="76">
  <si>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</si>
  <si>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</si>
  <si>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</si>
  <si>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</si>
  <si>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</si>
  <si>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</si>
  <si>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</si>
  <si>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</si>
  <si>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</si>
  <si>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</si>
  <si>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</si>
  <si>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</si>
  <si>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</si>
  <si>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</si>
  <si>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</si>
  <si>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</si>
  <si>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</si>
  <si>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</si>
  <si>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</si>
  <si>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</si>
  <si>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</si>
  <si>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</si>
  <si>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</si>
  <si>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</si>
  <si>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</si>
  <si>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</si>
  <si>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</si>
  <si>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</si>
  <si>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</si>
  <si>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</si>
  <si>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funkce</t>
  </si>
  <si>
    <t>Předložení aktuální dokumentace návrhu KoPÚ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</si>
  <si>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</si>
  <si>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</si>
  <si>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</si>
  <si>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</si>
  <si>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</si>
  <si>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</si>
  <si>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</si>
  <si>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</si>
  <si>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</si>
  <si>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</si>
  <si>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</si>
  <si>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</si>
  <si>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</si>
  <si>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</si>
  <si>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3.7.</t>
  </si>
  <si>
    <t>Mapového dílo celkem (3.6.) bez DPH v Kč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</si>
  <si>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</si>
  <si>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(3.7.) bez DPH v Kč 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</si>
  <si>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</si>
  <si>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</si>
  <si>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</si>
  <si>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</si>
  <si>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>Přípravné práce celkem (3.4.1.-3.4.5.) bez DPH v Kč</t>
  </si>
  <si>
    <t>3.5.i.a)</t>
  </si>
  <si>
    <t>3.5.i.b)</t>
  </si>
  <si>
    <t>3.5.i.c)</t>
  </si>
  <si>
    <t xml:space="preserve">V Brně dne ………………………...            </t>
  </si>
  <si>
    <t>Položkový výkaz činností - Příloha ke smlouvě o dílo - KoPÚ v k.ú. Vícemilice</t>
  </si>
  <si>
    <t>06/2018</t>
  </si>
  <si>
    <t>02/2019</t>
  </si>
  <si>
    <t>09/2020</t>
  </si>
  <si>
    <t>Ing. Jan Ševčík</t>
  </si>
  <si>
    <t>ředitel KPÚ pro JmK</t>
  </si>
  <si>
    <t>Revize stávajícího bodového pole</t>
  </si>
  <si>
    <t>Doplnění stávajícího bodového pole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</si>
  <si>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</si>
  <si>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</si>
  <si>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Vyhotovení podkladů pro případnou změnu katastrální hranice </t>
  </si>
  <si>
    <t>do 30.9. v roce, ve kterém došlo k zápisu KoPÚ do katastru nemovitostí</t>
  </si>
  <si>
    <t>Vytyčení pozemků dle zapsané DKM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</si>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</sst>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4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2" fillId="0" borderId="5" xfId="1" applyNumberFormat="1" applyFont="1" applyFill="1" applyBorder="1" applyAlignment="1">
      <alignment horizontal="right" vertical="center"/>
    </xf>
    <xf numFmtId="0" fontId="3" fillId="0" borderId="59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8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8" fillId="0" borderId="61" xfId="0" applyFont="1" applyBorder="1" applyAlignment="1">
      <alignment vertical="center"/>
    </xf>
    <xf numFmtId="0" fontId="4" fillId="0" borderId="62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>
      <alignment horizontal="center" vertical="center"/>
    </xf>
    <xf numFmtId="49" fontId="1" fillId="2" borderId="10" xfId="1" applyNumberFormat="1" applyFont="1" applyFill="1" applyBorder="1" applyAlignment="1" applyProtection="1">
      <alignment horizontal="center" vertical="center"/>
      <protection locked="0"/>
    </xf>
    <xf numFmtId="49" fontId="1" fillId="2" borderId="15" xfId="1" applyNumberFormat="1" applyFont="1" applyFill="1" applyBorder="1" applyAlignment="1" applyProtection="1">
      <alignment horizontal="center" vertical="center"/>
      <protection locked="0"/>
    </xf>
    <xf numFmtId="0" fontId="3" fillId="2" borderId="18" xfId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right" vertical="center"/>
    </xf>
    <xf numFmtId="164" fontId="2" fillId="0" borderId="64" xfId="1" applyNumberFormat="1" applyFont="1" applyFill="1" applyBorder="1" applyAlignment="1">
      <alignment horizontal="right" vertical="center"/>
    </xf>
    <xf numFmtId="49" fontId="3" fillId="2" borderId="26" xfId="1" applyNumberFormat="1" applyFont="1" applyFill="1" applyBorder="1" applyAlignment="1" applyProtection="1">
      <alignment horizontal="center" vertical="center"/>
      <protection locked="0"/>
    </xf>
    <xf numFmtId="49" fontId="3" fillId="0" borderId="18" xfId="1" applyNumberFormat="1" applyFont="1" applyFill="1" applyBorder="1" applyAlignment="1">
      <alignment horizontal="center" vertical="center"/>
    </xf>
    <xf numFmtId="49" fontId="3" fillId="0" borderId="54" xfId="1" applyNumberFormat="1" applyFont="1" applyFill="1" applyBorder="1" applyAlignment="1" applyProtection="1">
      <alignment horizontal="center" vertical="center"/>
      <protection locked="0"/>
    </xf>
    <xf numFmtId="49" fontId="4" fillId="0" borderId="60" xfId="0" applyNumberFormat="1" applyFont="1" applyBorder="1"/>
    <xf numFmtId="3" fontId="4" fillId="0" borderId="0" xfId="0" applyNumberFormat="1" applyFont="1" applyBorder="1" applyAlignment="1">
      <alignment vertical="center"/>
    </xf>
    <xf numFmtId="3" fontId="12" fillId="0" borderId="25" xfId="1" applyNumberFormat="1" applyFont="1" applyFill="1" applyBorder="1" applyAlignment="1">
      <alignment horizontal="right" vertical="center"/>
    </xf>
    <xf numFmtId="164" fontId="13" fillId="0" borderId="25" xfId="0" applyNumberFormat="1" applyFont="1" applyBorder="1" applyAlignment="1">
      <alignment vertical="center"/>
    </xf>
    <xf numFmtId="164" fontId="13" fillId="0" borderId="28" xfId="0" applyNumberFormat="1" applyFont="1" applyBorder="1" applyAlignment="1">
      <alignment vertical="center"/>
    </xf>
    <xf numFmtId="3" fontId="13" fillId="0" borderId="28" xfId="0" applyNumberFormat="1" applyFont="1" applyBorder="1" applyAlignment="1">
      <alignment vertical="center"/>
    </xf>
    <xf numFmtId="6" fontId="12" fillId="0" borderId="43" xfId="1" applyNumberFormat="1" applyFont="1" applyFill="1" applyBorder="1" applyAlignment="1">
      <alignment vertical="center"/>
    </xf>
    <xf numFmtId="6" fontId="12" fillId="0" borderId="36" xfId="1" applyNumberFormat="1" applyFont="1" applyFill="1" applyBorder="1" applyAlignment="1">
      <alignment vertical="center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7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6" xfId="1" applyNumberFormat="1" applyFont="1" applyFill="1" applyBorder="1" applyAlignment="1">
      <alignment horizontal="center" vertical="center"/>
    </xf>
    <xf numFmtId="0" fontId="5" fillId="0" borderId="55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3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1" fillId="2" borderId="51" xfId="1" applyNumberFormat="1" applyFont="1" applyFill="1" applyBorder="1" applyAlignment="1" applyProtection="1">
      <alignment horizontal="center" vertical="center"/>
      <protection locked="0"/>
    </xf>
    <xf numFmtId="49" fontId="0" fillId="2" borderId="57" xfId="0" applyNumberFormat="1" applyFill="1" applyBorder="1" applyAlignment="1">
      <alignment horizontal="center" vertical="center"/>
    </xf>
    <xf numFmtId="49" fontId="0" fillId="2" borderId="50" xfId="0" applyNumberForma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49" fontId="1" fillId="2" borderId="9" xfId="1" applyNumberFormat="1" applyFont="1" applyFill="1" applyBorder="1" applyAlignment="1" applyProtection="1">
      <alignment horizontal="center" vertical="center"/>
      <protection locked="0"/>
    </xf>
    <xf numFmtId="49" fontId="1" fillId="2" borderId="7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2" borderId="23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topLeftCell="A10" zoomScaleNormal="100" workbookViewId="0">
      <selection activeCell="B20" sqref="B20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2" customWidth="1"/>
    <col min="8" max="8" width="24.140625" style="82" customWidth="1"/>
    <col min="9" max="12" width="9.140625" style="82"/>
    <col min="13" max="16384" width="9.140625" style="2"/>
  </cols>
  <sheetData>
    <row r="1" spans="1:13" ht="21" customHeight="1" x14ac:dyDescent="0.2">
      <c r="A1" s="25" t="s">
        <v>59</v>
      </c>
      <c r="B1" s="25"/>
      <c r="C1" s="1"/>
      <c r="D1" s="76"/>
      <c r="E1" s="75"/>
      <c r="F1" s="1"/>
      <c r="G1" s="1"/>
    </row>
    <row r="2" spans="1:13" ht="9" customHeight="1" thickBot="1" x14ac:dyDescent="0.25">
      <c r="A2" s="1"/>
      <c r="C2" s="1"/>
      <c r="D2" s="1"/>
      <c r="E2" s="1"/>
      <c r="F2" s="1"/>
      <c r="G2" s="1"/>
    </row>
    <row r="3" spans="1:13" ht="42" customHeight="1" thickBot="1" x14ac:dyDescent="0.25">
      <c r="A3" s="18"/>
      <c r="B3" s="15" t="s">
        <v>26</v>
      </c>
      <c r="C3" s="16" t="s">
        <v>0</v>
      </c>
      <c r="D3" s="17" t="s">
        <v>1</v>
      </c>
      <c r="E3" s="17" t="s">
        <v>2</v>
      </c>
      <c r="F3" s="17" t="s">
        <v>3</v>
      </c>
      <c r="G3" s="96" t="s">
        <v>32</v>
      </c>
    </row>
    <row r="4" spans="1:13" ht="21" customHeight="1" x14ac:dyDescent="0.2">
      <c r="A4" s="19" t="s">
        <v>25</v>
      </c>
      <c r="B4" s="23" t="s">
        <v>4</v>
      </c>
      <c r="C4" s="24"/>
      <c r="D4" s="24"/>
      <c r="E4" s="24"/>
      <c r="F4" s="24"/>
      <c r="G4" s="102"/>
    </row>
    <row r="5" spans="1:13" ht="24" customHeight="1" x14ac:dyDescent="0.2">
      <c r="A5" s="118" t="s">
        <v>34</v>
      </c>
      <c r="B5" s="61" t="s">
        <v>65</v>
      </c>
      <c r="C5" s="13" t="s">
        <v>6</v>
      </c>
      <c r="D5" s="84">
        <v>110</v>
      </c>
      <c r="E5" s="5"/>
      <c r="F5" s="6">
        <f>D5*E5</f>
        <v>0</v>
      </c>
      <c r="G5" s="116"/>
    </row>
    <row r="6" spans="1:13" ht="25.5" customHeight="1" x14ac:dyDescent="0.2">
      <c r="A6" s="119"/>
      <c r="B6" s="61" t="s">
        <v>66</v>
      </c>
      <c r="C6" s="14" t="s">
        <v>7</v>
      </c>
      <c r="D6" s="85">
        <v>9</v>
      </c>
      <c r="E6" s="7"/>
      <c r="F6" s="6">
        <f t="shared" ref="F6:F13" si="0">D6*E6</f>
        <v>0</v>
      </c>
      <c r="G6" s="117"/>
    </row>
    <row r="7" spans="1:13" ht="35.25" customHeight="1" x14ac:dyDescent="0.2">
      <c r="A7" s="134" t="s">
        <v>35</v>
      </c>
      <c r="B7" s="58" t="s">
        <v>67</v>
      </c>
      <c r="C7" s="14" t="s">
        <v>5</v>
      </c>
      <c r="D7" s="86">
        <v>396</v>
      </c>
      <c r="E7" s="7"/>
      <c r="F7" s="6">
        <f t="shared" si="0"/>
        <v>0</v>
      </c>
      <c r="G7" s="139"/>
    </row>
    <row r="8" spans="1:13" ht="31.5" customHeight="1" x14ac:dyDescent="0.2">
      <c r="A8" s="119"/>
      <c r="B8" s="58" t="s">
        <v>68</v>
      </c>
      <c r="C8" s="14" t="s">
        <v>5</v>
      </c>
      <c r="D8" s="78">
        <v>34</v>
      </c>
      <c r="E8" s="7"/>
      <c r="F8" s="6">
        <f t="shared" si="0"/>
        <v>0</v>
      </c>
      <c r="G8" s="140"/>
    </row>
    <row r="9" spans="1:13" ht="52.15" customHeight="1" x14ac:dyDescent="0.2">
      <c r="A9" s="134" t="s">
        <v>36</v>
      </c>
      <c r="B9" s="60" t="s">
        <v>28</v>
      </c>
      <c r="C9" s="79" t="s">
        <v>23</v>
      </c>
      <c r="D9" s="78">
        <v>170</v>
      </c>
      <c r="E9" s="62"/>
      <c r="F9" s="6">
        <f t="shared" si="0"/>
        <v>0</v>
      </c>
      <c r="G9" s="100" t="s">
        <v>60</v>
      </c>
    </row>
    <row r="10" spans="1:13" ht="27" customHeight="1" x14ac:dyDescent="0.2">
      <c r="A10" s="141"/>
      <c r="B10" s="60" t="s">
        <v>27</v>
      </c>
      <c r="C10" s="79" t="s">
        <v>23</v>
      </c>
      <c r="D10" s="78">
        <v>0</v>
      </c>
      <c r="E10" s="62"/>
      <c r="F10" s="6">
        <f t="shared" si="0"/>
        <v>0</v>
      </c>
      <c r="G10" s="100" t="s">
        <v>75</v>
      </c>
    </row>
    <row r="11" spans="1:13" ht="31.5" customHeight="1" x14ac:dyDescent="0.2">
      <c r="A11" s="142"/>
      <c r="B11" s="58" t="s">
        <v>69</v>
      </c>
      <c r="C11" s="67" t="s">
        <v>8</v>
      </c>
      <c r="D11" s="78">
        <v>7</v>
      </c>
      <c r="E11" s="62"/>
      <c r="F11" s="6">
        <f t="shared" si="0"/>
        <v>0</v>
      </c>
      <c r="G11" s="80"/>
    </row>
    <row r="12" spans="1:13" ht="21" customHeight="1" x14ac:dyDescent="0.2">
      <c r="A12" s="99" t="s">
        <v>37</v>
      </c>
      <c r="B12" s="81" t="s">
        <v>24</v>
      </c>
      <c r="C12" s="79" t="s">
        <v>5</v>
      </c>
      <c r="D12" s="78">
        <v>430</v>
      </c>
      <c r="E12" s="62"/>
      <c r="F12" s="6">
        <f t="shared" si="0"/>
        <v>0</v>
      </c>
      <c r="G12" s="80"/>
    </row>
    <row r="13" spans="1:13" s="82" customFormat="1" ht="27.6" customHeight="1" x14ac:dyDescent="0.2">
      <c r="A13" s="87" t="s">
        <v>38</v>
      </c>
      <c r="B13" s="70" t="s">
        <v>39</v>
      </c>
      <c r="C13" s="67" t="s">
        <v>5</v>
      </c>
      <c r="D13" s="49">
        <v>430</v>
      </c>
      <c r="E13" s="22"/>
      <c r="F13" s="88">
        <f t="shared" si="0"/>
        <v>0</v>
      </c>
      <c r="G13" s="101" t="s">
        <v>61</v>
      </c>
      <c r="H13" s="77"/>
      <c r="I13" s="77"/>
      <c r="J13" s="77"/>
      <c r="K13" s="77"/>
      <c r="L13" s="77"/>
      <c r="M13" s="68"/>
    </row>
    <row r="14" spans="1:13" ht="37.5" customHeight="1" thickBot="1" x14ac:dyDescent="0.25">
      <c r="A14" s="122" t="s">
        <v>54</v>
      </c>
      <c r="B14" s="123"/>
      <c r="C14" s="26"/>
      <c r="D14" s="26"/>
      <c r="E14" s="27"/>
      <c r="F14" s="110">
        <f>SUM(F5:F13)</f>
        <v>0</v>
      </c>
      <c r="G14" s="153" t="s">
        <v>61</v>
      </c>
      <c r="H14" s="77"/>
      <c r="I14" s="77"/>
      <c r="J14" s="77"/>
      <c r="K14" s="77"/>
      <c r="L14" s="77"/>
      <c r="M14" s="68"/>
    </row>
    <row r="15" spans="1:13" ht="21" customHeight="1" x14ac:dyDescent="0.2">
      <c r="A15" s="19" t="s">
        <v>40</v>
      </c>
      <c r="B15" s="23" t="s">
        <v>10</v>
      </c>
      <c r="C15" s="24"/>
      <c r="D15" s="24"/>
      <c r="E15" s="20"/>
      <c r="F15" s="20"/>
      <c r="G15" s="106"/>
    </row>
    <row r="16" spans="1:13" ht="73.150000000000006" customHeight="1" x14ac:dyDescent="0.2">
      <c r="A16" s="98" t="s">
        <v>41</v>
      </c>
      <c r="B16" s="3" t="s">
        <v>20</v>
      </c>
      <c r="C16" s="12" t="s">
        <v>5</v>
      </c>
      <c r="D16" s="89">
        <v>430</v>
      </c>
      <c r="E16" s="4"/>
      <c r="F16" s="103">
        <f>D16*E16</f>
        <v>0</v>
      </c>
      <c r="G16" s="143"/>
    </row>
    <row r="17" spans="1:13" ht="43.9" customHeight="1" x14ac:dyDescent="0.2">
      <c r="A17" s="149" t="s">
        <v>55</v>
      </c>
      <c r="B17" s="60" t="s">
        <v>72</v>
      </c>
      <c r="C17" s="14" t="s">
        <v>5</v>
      </c>
      <c r="D17" s="86">
        <v>98</v>
      </c>
      <c r="E17" s="7"/>
      <c r="F17" s="104">
        <f t="shared" ref="F17:F21" si="1">D17*E17</f>
        <v>0</v>
      </c>
      <c r="G17" s="144"/>
    </row>
    <row r="18" spans="1:13" ht="58.9" customHeight="1" x14ac:dyDescent="0.2">
      <c r="A18" s="150" t="s">
        <v>56</v>
      </c>
      <c r="B18" s="61" t="s">
        <v>73</v>
      </c>
      <c r="C18" s="14" t="s">
        <v>8</v>
      </c>
      <c r="D18" s="86">
        <v>168</v>
      </c>
      <c r="E18" s="7"/>
      <c r="F18" s="63">
        <f t="shared" si="1"/>
        <v>0</v>
      </c>
      <c r="G18" s="144"/>
    </row>
    <row r="19" spans="1:13" ht="45" customHeight="1" x14ac:dyDescent="0.2">
      <c r="A19" s="150" t="s">
        <v>57</v>
      </c>
      <c r="B19" s="61" t="s">
        <v>74</v>
      </c>
      <c r="C19" s="14" t="s">
        <v>8</v>
      </c>
      <c r="D19" s="86">
        <v>114</v>
      </c>
      <c r="E19" s="7"/>
      <c r="F19" s="63">
        <f t="shared" si="1"/>
        <v>0</v>
      </c>
      <c r="G19" s="145"/>
    </row>
    <row r="20" spans="1:13" ht="37.5" customHeight="1" x14ac:dyDescent="0.2">
      <c r="A20" s="69" t="s">
        <v>42</v>
      </c>
      <c r="B20" s="61" t="s">
        <v>43</v>
      </c>
      <c r="C20" s="14" t="s">
        <v>5</v>
      </c>
      <c r="D20" s="86">
        <v>430</v>
      </c>
      <c r="E20" s="7"/>
      <c r="F20" s="63">
        <f t="shared" si="1"/>
        <v>0</v>
      </c>
      <c r="G20" s="152" t="s">
        <v>62</v>
      </c>
    </row>
    <row r="21" spans="1:13" ht="32.450000000000003" customHeight="1" x14ac:dyDescent="0.2">
      <c r="A21" s="87" t="s">
        <v>44</v>
      </c>
      <c r="B21" s="70" t="s">
        <v>31</v>
      </c>
      <c r="C21" s="21" t="s">
        <v>9</v>
      </c>
      <c r="D21" s="71">
        <v>2</v>
      </c>
      <c r="E21" s="22"/>
      <c r="F21" s="88">
        <f t="shared" si="1"/>
        <v>0</v>
      </c>
      <c r="G21" s="97" t="s">
        <v>22</v>
      </c>
    </row>
    <row r="22" spans="1:13" ht="52.5" customHeight="1" thickBot="1" x14ac:dyDescent="0.25">
      <c r="A22" s="122" t="s">
        <v>48</v>
      </c>
      <c r="B22" s="123"/>
      <c r="C22" s="50"/>
      <c r="D22" s="50"/>
      <c r="E22" s="51"/>
      <c r="F22" s="111">
        <f>SUM(F16:F21)</f>
        <v>0</v>
      </c>
      <c r="G22" s="105"/>
    </row>
    <row r="23" spans="1:13" ht="49.9" customHeight="1" x14ac:dyDescent="0.2">
      <c r="A23" s="19" t="s">
        <v>45</v>
      </c>
      <c r="B23" s="28" t="s">
        <v>21</v>
      </c>
      <c r="C23" s="66" t="s">
        <v>5</v>
      </c>
      <c r="D23" s="86">
        <v>430</v>
      </c>
      <c r="E23" s="94"/>
      <c r="F23" s="29">
        <f>D23*E23</f>
        <v>0</v>
      </c>
      <c r="G23" s="151" t="s">
        <v>33</v>
      </c>
      <c r="H23" s="77"/>
      <c r="I23" s="77"/>
      <c r="J23" s="77"/>
      <c r="K23" s="77"/>
      <c r="L23" s="77"/>
      <c r="M23" s="74"/>
    </row>
    <row r="24" spans="1:13" ht="29.25" customHeight="1" thickBot="1" x14ac:dyDescent="0.25">
      <c r="A24" s="122" t="s">
        <v>47</v>
      </c>
      <c r="B24" s="123"/>
      <c r="C24" s="26"/>
      <c r="D24" s="26"/>
      <c r="E24" s="27"/>
      <c r="F24" s="112">
        <f>F23</f>
        <v>0</v>
      </c>
      <c r="G24" s="107"/>
    </row>
    <row r="25" spans="1:13" ht="115.15" customHeight="1" x14ac:dyDescent="0.2">
      <c r="A25" s="64" t="s">
        <v>46</v>
      </c>
      <c r="B25" s="65" t="s">
        <v>71</v>
      </c>
      <c r="C25" s="59" t="s">
        <v>8</v>
      </c>
      <c r="D25" s="78">
        <v>88</v>
      </c>
      <c r="E25" s="94"/>
      <c r="F25" s="109">
        <f>D25*E25</f>
        <v>0</v>
      </c>
      <c r="G25" s="151" t="s">
        <v>70</v>
      </c>
    </row>
    <row r="26" spans="1:13" ht="36.75" customHeight="1" thickBot="1" x14ac:dyDescent="0.25">
      <c r="A26" s="90" t="s">
        <v>49</v>
      </c>
      <c r="B26" s="55"/>
      <c r="C26" s="26"/>
      <c r="D26" s="56"/>
      <c r="E26" s="57"/>
      <c r="F26" s="113">
        <f>F25</f>
        <v>0</v>
      </c>
      <c r="G26" s="108"/>
    </row>
    <row r="27" spans="1:13" ht="36.75" customHeight="1" thickBot="1" x14ac:dyDescent="0.25">
      <c r="A27" s="91"/>
      <c r="B27" s="83"/>
      <c r="C27" s="52"/>
      <c r="D27" s="53"/>
      <c r="E27" s="54"/>
      <c r="F27" s="53"/>
      <c r="G27" s="92"/>
    </row>
    <row r="28" spans="1:13" ht="54" customHeight="1" x14ac:dyDescent="0.2">
      <c r="A28" s="137" t="s">
        <v>11</v>
      </c>
      <c r="B28" s="138"/>
      <c r="C28" s="30"/>
      <c r="D28" s="30"/>
      <c r="E28" s="30"/>
      <c r="F28" s="30"/>
      <c r="G28" s="93"/>
    </row>
    <row r="29" spans="1:13" ht="32.1" customHeight="1" x14ac:dyDescent="0.2">
      <c r="A29" s="135" t="s">
        <v>50</v>
      </c>
      <c r="B29" s="136"/>
      <c r="C29" s="31"/>
      <c r="D29" s="31"/>
      <c r="E29" s="32"/>
      <c r="F29" s="33">
        <f>F14</f>
        <v>0</v>
      </c>
      <c r="G29" s="34"/>
    </row>
    <row r="30" spans="1:13" ht="32.1" customHeight="1" x14ac:dyDescent="0.2">
      <c r="A30" s="124" t="s">
        <v>51</v>
      </c>
      <c r="B30" s="125"/>
      <c r="C30" s="35"/>
      <c r="D30" s="35"/>
      <c r="E30" s="36"/>
      <c r="F30" s="37">
        <f>F22</f>
        <v>0</v>
      </c>
      <c r="G30" s="38"/>
    </row>
    <row r="31" spans="1:13" ht="32.1" customHeight="1" x14ac:dyDescent="0.2">
      <c r="A31" s="124" t="s">
        <v>52</v>
      </c>
      <c r="B31" s="125"/>
      <c r="C31" s="35"/>
      <c r="D31" s="35"/>
      <c r="E31" s="36"/>
      <c r="F31" s="37">
        <f>F24</f>
        <v>0</v>
      </c>
      <c r="G31" s="38"/>
    </row>
    <row r="32" spans="1:13" ht="32.1" customHeight="1" x14ac:dyDescent="0.2">
      <c r="A32" s="124" t="s">
        <v>53</v>
      </c>
      <c r="B32" s="125"/>
      <c r="C32" s="35"/>
      <c r="D32" s="35"/>
      <c r="E32" s="36"/>
      <c r="F32" s="37">
        <f>F26</f>
        <v>0</v>
      </c>
      <c r="G32" s="38"/>
    </row>
    <row r="33" spans="1:12" ht="32.1" customHeight="1" x14ac:dyDescent="0.2">
      <c r="A33" s="126" t="s">
        <v>17</v>
      </c>
      <c r="B33" s="127"/>
      <c r="C33" s="39"/>
      <c r="D33" s="39"/>
      <c r="E33" s="40"/>
      <c r="F33" s="114">
        <f>F29+F30+F31+F32</f>
        <v>0</v>
      </c>
      <c r="G33" s="41"/>
    </row>
    <row r="34" spans="1:12" ht="32.1" customHeight="1" thickBot="1" x14ac:dyDescent="0.25">
      <c r="A34" s="130" t="s">
        <v>19</v>
      </c>
      <c r="B34" s="131"/>
      <c r="C34" s="42"/>
      <c r="D34" s="42"/>
      <c r="E34" s="43"/>
      <c r="F34" s="44">
        <f>F33*21%</f>
        <v>0</v>
      </c>
      <c r="G34" s="45"/>
    </row>
    <row r="35" spans="1:12" ht="32.1" customHeight="1" thickBot="1" x14ac:dyDescent="0.25">
      <c r="A35" s="132" t="s">
        <v>18</v>
      </c>
      <c r="B35" s="133"/>
      <c r="C35" s="46"/>
      <c r="D35" s="46"/>
      <c r="E35" s="47"/>
      <c r="F35" s="115">
        <f>F33*1.21</f>
        <v>0</v>
      </c>
      <c r="G35" s="48"/>
    </row>
    <row r="36" spans="1:12" ht="21" customHeight="1" x14ac:dyDescent="0.2">
      <c r="A36" s="120"/>
      <c r="B36" s="120"/>
      <c r="C36" s="120"/>
      <c r="D36" s="120"/>
      <c r="E36" s="120"/>
      <c r="F36" s="120"/>
      <c r="G36" s="120"/>
    </row>
    <row r="37" spans="1:12" ht="21" customHeight="1" x14ac:dyDescent="0.2">
      <c r="A37" s="11"/>
      <c r="B37" s="11"/>
      <c r="C37" s="11"/>
      <c r="D37" s="11"/>
      <c r="E37" s="11"/>
      <c r="F37" s="11"/>
      <c r="G37" s="11"/>
    </row>
    <row r="38" spans="1:12" ht="21" customHeight="1" x14ac:dyDescent="0.2">
      <c r="A38" s="128" t="s">
        <v>58</v>
      </c>
      <c r="B38" s="129"/>
      <c r="C38" s="129" t="s">
        <v>16</v>
      </c>
      <c r="D38" s="129"/>
      <c r="E38" s="129"/>
      <c r="F38" s="129"/>
      <c r="G38" s="129"/>
    </row>
    <row r="39" spans="1:12" ht="21" customHeight="1" x14ac:dyDescent="0.2">
      <c r="A39" s="9"/>
      <c r="B39" s="10"/>
      <c r="C39" s="8"/>
      <c r="D39" s="1"/>
      <c r="E39" s="10"/>
      <c r="F39" s="1"/>
      <c r="G39" s="10"/>
    </row>
    <row r="40" spans="1:12" s="73" customFormat="1" ht="21" customHeight="1" x14ac:dyDescent="0.2">
      <c r="A40" s="121" t="s">
        <v>12</v>
      </c>
      <c r="B40" s="121"/>
      <c r="C40" s="121" t="s">
        <v>13</v>
      </c>
      <c r="D40" s="121"/>
      <c r="E40" s="121"/>
      <c r="F40" s="121"/>
      <c r="G40" s="121"/>
      <c r="H40" s="95"/>
      <c r="I40" s="95"/>
      <c r="J40" s="95"/>
      <c r="K40" s="95"/>
      <c r="L40" s="95"/>
    </row>
    <row r="41" spans="1:12" ht="21" customHeight="1" x14ac:dyDescent="0.2">
      <c r="A41" s="9"/>
      <c r="B41" s="9"/>
      <c r="D41" s="8"/>
      <c r="E41" s="9"/>
      <c r="F41" s="8"/>
      <c r="G41" s="9"/>
    </row>
    <row r="42" spans="1:12" ht="21" customHeight="1" x14ac:dyDescent="0.2">
      <c r="A42" s="9"/>
      <c r="B42" s="9"/>
      <c r="C42" s="8"/>
      <c r="D42" s="8"/>
      <c r="E42" s="9"/>
      <c r="F42" s="8"/>
      <c r="G42" s="9"/>
    </row>
    <row r="43" spans="1:12" ht="21" customHeight="1" x14ac:dyDescent="0.2">
      <c r="A43" s="146" t="s">
        <v>14</v>
      </c>
      <c r="B43" s="146"/>
      <c r="C43" s="146" t="s">
        <v>15</v>
      </c>
      <c r="D43" s="146"/>
      <c r="E43" s="146"/>
      <c r="F43" s="146"/>
      <c r="G43" s="146"/>
    </row>
    <row r="44" spans="1:12" ht="48.75" customHeight="1" x14ac:dyDescent="0.2">
      <c r="A44" s="147" t="s">
        <v>63</v>
      </c>
      <c r="B44" s="147"/>
      <c r="C44" s="148" t="s">
        <v>29</v>
      </c>
      <c r="D44" s="148"/>
      <c r="E44" s="148"/>
      <c r="F44" s="148"/>
      <c r="G44" s="148"/>
    </row>
    <row r="45" spans="1:12" ht="21" customHeight="1" x14ac:dyDescent="0.2">
      <c r="A45" s="2" t="s">
        <v>64</v>
      </c>
      <c r="C45" s="2" t="s">
        <v>30</v>
      </c>
    </row>
    <row r="46" spans="1:12" ht="21" customHeight="1" x14ac:dyDescent="0.25">
      <c r="A46" s="72"/>
    </row>
    <row r="47" spans="1:12" ht="21" customHeight="1" x14ac:dyDescent="0.25">
      <c r="A47" s="72"/>
    </row>
  </sheetData>
  <mergeCells count="26">
    <mergeCell ref="A44:B44"/>
    <mergeCell ref="C44:G44"/>
    <mergeCell ref="C38:G38"/>
    <mergeCell ref="A43:B43"/>
    <mergeCell ref="A22:B22"/>
    <mergeCell ref="G7:G8"/>
    <mergeCell ref="A14:B14"/>
    <mergeCell ref="A9:A11"/>
    <mergeCell ref="G16:G19"/>
    <mergeCell ref="C43:G43"/>
    <mergeCell ref="G5:G6"/>
    <mergeCell ref="A5:A6"/>
    <mergeCell ref="A36:G36"/>
    <mergeCell ref="A40:B40"/>
    <mergeCell ref="A24:B24"/>
    <mergeCell ref="C40:G40"/>
    <mergeCell ref="A30:B30"/>
    <mergeCell ref="A32:B32"/>
    <mergeCell ref="A33:B33"/>
    <mergeCell ref="A38:B38"/>
    <mergeCell ref="A34:B34"/>
    <mergeCell ref="A35:B35"/>
    <mergeCell ref="A31:B31"/>
    <mergeCell ref="A7:A8"/>
    <mergeCell ref="A29:B29"/>
    <mergeCell ref="A28:B28"/>
  </mergeCells>
  <pageMargins left="0.70866141732283472" right="0.70866141732283472" top="0.78740157480314965" bottom="0.78740157480314965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Bílek Robert Mgr.</cp:lastModifiedBy>
  <cp:lastPrinted>2016-10-24T07:32:28Z</cp:lastPrinted>
  <dcterms:created xsi:type="dcterms:W3CDTF">2013-07-10T06:31:46Z</dcterms:created>
  <dcterms:modified xsi:type="dcterms:W3CDTF">2017-06-02T06:22:40Z</dcterms:modified>
</cp:coreProperties>
</file>