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225" windowWidth="14235" windowHeight="75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'List1'!$A$1:$G$48</definedName>
  </definedNames>
  <calcPr calcId="152511"/>
</workbook>
</file>

<file path=xl/sharedStrings.xml><?xml version="1.0" encoding="utf-8"?>
<sst xmlns="http://schemas.openxmlformats.org/spreadsheetml/2006/main" count="95" uniqueCount="79">
  <si>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</si>
  <si>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</si>
  <si>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</si>
  <si>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</si>
  <si>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</si>
  <si>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</si>
  <si>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</si>
  <si>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</si>
  <si>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</si>
  <si>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</si>
  <si>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</si>
  <si>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</si>
  <si>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</si>
  <si>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</si>
  <si>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</si>
  <si>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</si>
  <si>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</si>
  <si>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</si>
  <si>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</si>
  <si>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</si>
  <si>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</si>
  <si>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</si>
  <si>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</si>
  <si>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</si>
  <si>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</si>
  <si>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</si>
  <si>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</si>
  <si>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</si>
  <si>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</si>
  <si>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</si>
  <si>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</si>
  <si>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</si>
  <si>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</si>
  <si>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</si>
  <si>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</si>
  <si>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</si>
  <si>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</si>
  <si>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</si>
  <si>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</si>
  <si>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</si>
  <si>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</si>
  <si>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</si>
  <si>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</si>
  <si>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</si>
  <si>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</si>
  <si>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r>
      <t>xx.xx.xxxx</t>
    </r>
    <r>
      <rPr>
        <sz val="10"/>
        <color rgb="FFFF0000"/>
        <rFont val="Arial"/>
        <family val="2"/>
      </rPr>
      <t xml:space="preserve"> 4)</t>
    </r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</si>
  <si>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</si>
  <si>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</si>
  <si>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</si>
  <si>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</si>
  <si>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</si>
  <si>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</si>
  <si>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</si>
  <si>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</si>
  <si>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</si>
  <si>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</si>
  <si>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</si>
  <si>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</si>
  <si>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</si>
  <si>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</si>
  <si>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4) Závazné termíny plnění dílčích částí budou stanoveny zpracovatelem s ohledem na podmínky stanovené v zadávací dokumentaci.</t>
  </si>
  <si>
    <t>do 3 měsíců nabytí PM 1.rozhodnutí</t>
  </si>
  <si>
    <t>3) V případě, že bude podána žaloba do rozhodnutí SPÚ o zamítnutí odvolání, bude další dokumentace návrhu KoPÚ řešena dodatkem k SoD.</t>
  </si>
  <si>
    <t>Položkový výkaz činností - Příloha ke Smlouvě o dílo - KoPÚ Úsov-město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</si>
  <si>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mimo trvalé porosty</t>
    </r>
  </si>
  <si>
    <r>
      <t xml:space="preserve">Podrobné měření polohopisu v obvodu </t>
    </r>
    <r>
      <rPr>
        <sz val="10"/>
        <color theme="1"/>
        <rFont val="Arial"/>
        <family val="2"/>
      </rPr>
      <t>KoPÚ v trvalých porostech</t>
    </r>
  </si>
  <si>
    <t>Vyhotovení podkladů pro případnou změnu katastrální hranice</t>
  </si>
  <si>
    <t>Studie odtokových poměrů</t>
  </si>
  <si>
    <t>Výškopisné zaměření zájmového území v obvodu KoPÚ v trvalých a mimo trvalé porosty</t>
  </si>
  <si>
    <t>Potřebné podélné profily, příčné řezy a podrobné situace liniových staveb PSZ pro stanovení plochy záboru půdy stavbami</t>
  </si>
  <si>
    <t>Potřebné podélné profily, příčné řezy a podrobné situace vodohospodářských staveb PSZ pro stanovení plochy záboru půdy stavbami</t>
  </si>
  <si>
    <t>Vytyčení pozemků dle zapsané DKM</t>
  </si>
  <si>
    <t xml:space="preserve">V Olomouci dne ………………………...            </t>
  </si>
  <si>
    <t>JUDr. Roman Brnčal, LL.M.</t>
  </si>
  <si>
    <t>ředitel Krajského pozemkového úřadu pro Olomoucký kraj</t>
  </si>
  <si>
    <t xml:space="preserve">nejpozději do 30.9. roku následujícího po roce, v němž došlo k zápisu KoPÚ do katastru nemovitostí </t>
  </si>
  <si>
    <r>
      <t xml:space="preserve">Předložení aktuální dokumentace návrhu KoPÚ </t>
    </r>
    <r>
      <rPr>
        <vertAlign val="superscript"/>
        <sz val="10"/>
        <color rgb="FFFF0000"/>
        <rFont val="Arial"/>
        <family val="2"/>
      </rPr>
      <t>3)</t>
    </r>
  </si>
  <si>
    <t>30. 4. 2018</t>
  </si>
  <si>
    <t>30. 4. 2019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</si>
</sst>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vertAlign val="superscript"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/>
    </border>
    <border>
      <left/>
      <right style="medium"/>
      <top/>
      <bottom style="medium"/>
    </border>
    <border>
      <left style="hair"/>
      <right/>
      <top style="thin"/>
      <bottom style="hair"/>
    </border>
    <border>
      <left style="hair"/>
      <right style="hair"/>
      <top/>
      <bottom style="medium"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medium"/>
      <bottom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64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4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1" fillId="0" borderId="8" xfId="20" applyNumberFormat="1" applyFont="1" applyFill="1" applyBorder="1" applyAlignment="1">
      <alignment horizontal="center" vertical="top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1" fillId="3" borderId="13" xfId="20" applyFont="1" applyFill="1" applyBorder="1" applyAlignment="1">
      <alignment horizontal="center" vertical="center"/>
      <protection/>
    </xf>
    <xf numFmtId="0" fontId="1" fillId="2" borderId="13" xfId="20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 applyProtection="1">
      <alignment horizontal="center" vertical="center"/>
      <protection locked="0"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49" fontId="1" fillId="0" borderId="14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 wrapText="1"/>
      <protection/>
    </xf>
    <xf numFmtId="164" fontId="1" fillId="0" borderId="17" xfId="20" applyNumberFormat="1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/>
      <protection/>
    </xf>
    <xf numFmtId="0" fontId="2" fillId="0" borderId="11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2" fillId="0" borderId="23" xfId="20" applyFont="1" applyFill="1" applyBorder="1" applyAlignment="1">
      <alignment vertical="center"/>
      <protection/>
    </xf>
    <xf numFmtId="0" fontId="1" fillId="0" borderId="24" xfId="20" applyFont="1" applyFill="1" applyBorder="1" applyAlignment="1" applyProtection="1">
      <alignment vertical="center"/>
      <protection locked="0"/>
    </xf>
    <xf numFmtId="0" fontId="1" fillId="0" borderId="25" xfId="20" applyFont="1" applyFill="1" applyBorder="1" applyAlignment="1" applyProtection="1">
      <alignment vertical="center"/>
      <protection locked="0"/>
    </xf>
    <xf numFmtId="0" fontId="2" fillId="0" borderId="26" xfId="20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/>
      <protection/>
    </xf>
    <xf numFmtId="0" fontId="1" fillId="2" borderId="28" xfId="20" applyFont="1" applyFill="1" applyBorder="1" applyAlignment="1">
      <alignment horizontal="center" vertical="center"/>
      <protection/>
    </xf>
    <xf numFmtId="0" fontId="2" fillId="0" borderId="29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0" applyFont="1" applyBorder="1"/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/>
    <xf numFmtId="164" fontId="2" fillId="0" borderId="31" xfId="2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28" xfId="20" applyFont="1" applyFill="1" applyBorder="1" applyAlignment="1">
      <alignment horizontal="center" vertical="center"/>
      <protection/>
    </xf>
    <xf numFmtId="0" fontId="1" fillId="3" borderId="28" xfId="20" applyFont="1" applyFill="1" applyBorder="1" applyAlignment="1">
      <alignment horizontal="center" vertical="center" wrapText="1"/>
      <protection/>
    </xf>
    <xf numFmtId="0" fontId="1" fillId="0" borderId="28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7" fillId="0" borderId="32" xfId="0" applyFont="1" applyBorder="1" applyAlignment="1">
      <alignment vertical="center"/>
    </xf>
    <xf numFmtId="0" fontId="1" fillId="2" borderId="28" xfId="20" applyFont="1" applyFill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0" fontId="2" fillId="0" borderId="34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28" xfId="20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49" fontId="1" fillId="0" borderId="14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20" applyFont="1" applyFill="1" applyBorder="1" applyAlignment="1">
      <alignment horizontal="center" vertical="center"/>
      <protection/>
    </xf>
    <xf numFmtId="0" fontId="11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36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" fillId="2" borderId="28" xfId="20" applyFont="1" applyFill="1" applyBorder="1" applyAlignment="1">
      <alignment horizontal="center" vertical="center"/>
      <protection/>
    </xf>
    <xf numFmtId="0" fontId="1" fillId="3" borderId="28" xfId="20" applyFont="1" applyFill="1" applyBorder="1" applyAlignment="1">
      <alignment horizontal="center" vertical="center" wrapText="1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0" fontId="1" fillId="4" borderId="37" xfId="20" applyFont="1" applyFill="1" applyBorder="1" applyAlignment="1">
      <alignment horizontal="left" vertical="center" wrapText="1"/>
      <protection/>
    </xf>
    <xf numFmtId="0" fontId="1" fillId="4" borderId="28" xfId="20" applyFont="1" applyFill="1" applyBorder="1" applyAlignment="1">
      <alignment horizontal="left" vertical="center" wrapText="1"/>
      <protection/>
    </xf>
    <xf numFmtId="49" fontId="2" fillId="0" borderId="38" xfId="20" applyNumberFormat="1" applyFont="1" applyFill="1" applyBorder="1" applyAlignment="1" applyProtection="1">
      <alignment horizontal="center" vertical="center"/>
      <protection locked="0"/>
    </xf>
    <xf numFmtId="3" fontId="1" fillId="0" borderId="3" xfId="20" applyNumberFormat="1" applyFont="1" applyFill="1" applyBorder="1" applyAlignment="1">
      <alignment vertical="center"/>
      <protection/>
    </xf>
    <xf numFmtId="3" fontId="1" fillId="0" borderId="13" xfId="20" applyNumberFormat="1" applyFont="1" applyFill="1" applyBorder="1" applyAlignment="1">
      <alignment vertical="center"/>
      <protection/>
    </xf>
    <xf numFmtId="3" fontId="2" fillId="0" borderId="17" xfId="20" applyNumberFormat="1" applyFont="1" applyFill="1" applyBorder="1" applyAlignment="1">
      <alignment vertical="center"/>
      <protection/>
    </xf>
    <xf numFmtId="3" fontId="1" fillId="0" borderId="39" xfId="20" applyNumberFormat="1" applyFont="1" applyFill="1" applyBorder="1" applyAlignment="1">
      <alignment vertical="center"/>
      <protection/>
    </xf>
    <xf numFmtId="3" fontId="1" fillId="0" borderId="5" xfId="20" applyNumberFormat="1" applyFont="1" applyFill="1" applyBorder="1" applyAlignment="1">
      <alignment vertical="center"/>
      <protection/>
    </xf>
    <xf numFmtId="3" fontId="2" fillId="0" borderId="40" xfId="20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164" fontId="1" fillId="0" borderId="41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 applyProtection="1">
      <alignment horizontal="center" vertical="center"/>
      <protection locked="0"/>
    </xf>
    <xf numFmtId="164" fontId="1" fillId="0" borderId="28" xfId="20" applyNumberFormat="1" applyFont="1" applyFill="1" applyBorder="1" applyAlignment="1" applyProtection="1">
      <alignment horizontal="center" vertical="center"/>
      <protection locked="0"/>
    </xf>
    <xf numFmtId="164" fontId="1" fillId="0" borderId="13" xfId="20" applyNumberFormat="1" applyFont="1" applyFill="1" applyBorder="1" applyAlignment="1" applyProtection="1">
      <alignment horizontal="center" vertical="center"/>
      <protection locked="0"/>
    </xf>
    <xf numFmtId="164" fontId="1" fillId="0" borderId="17" xfId="20" applyNumberFormat="1" applyFont="1" applyFill="1" applyBorder="1" applyAlignment="1">
      <alignment horizontal="center" vertical="center"/>
      <protection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42" xfId="20" applyFont="1" applyFill="1" applyBorder="1" applyAlignment="1">
      <alignment horizontal="center" vertical="center" wrapText="1"/>
      <protection/>
    </xf>
    <xf numFmtId="0" fontId="1" fillId="0" borderId="43" xfId="20" applyFont="1" applyFill="1" applyBorder="1" applyAlignment="1">
      <alignment horizontal="center" vertical="center" wrapText="1"/>
      <protection/>
    </xf>
    <xf numFmtId="0" fontId="1" fillId="0" borderId="17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3" fontId="7" fillId="0" borderId="40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44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45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46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46" xfId="20" applyFont="1" applyFill="1" applyBorder="1" applyAlignment="1">
      <alignment horizontal="left" vertical="center" wrapText="1"/>
      <protection/>
    </xf>
    <xf numFmtId="0" fontId="2" fillId="0" borderId="22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 applyProtection="1">
      <alignment horizontal="left" vertical="center" wrapText="1"/>
      <protection locked="0"/>
    </xf>
    <xf numFmtId="0" fontId="1" fillId="0" borderId="24" xfId="20" applyFont="1" applyFill="1" applyBorder="1" applyAlignment="1" applyProtection="1">
      <alignment horizontal="left" vertical="center" wrapText="1"/>
      <protection locked="0"/>
    </xf>
    <xf numFmtId="0" fontId="2" fillId="0" borderId="48" xfId="20" applyFont="1" applyFill="1" applyBorder="1" applyAlignment="1">
      <alignment horizontal="left" vertical="center" wrapText="1"/>
      <protection/>
    </xf>
    <xf numFmtId="0" fontId="2" fillId="0" borderId="2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164" fontId="1" fillId="0" borderId="49" xfId="20" applyNumberFormat="1" applyFont="1" applyFill="1" applyBorder="1" applyAlignment="1">
      <alignment horizontal="right" vertical="center"/>
      <protection/>
    </xf>
    <xf numFmtId="164" fontId="1" fillId="0" borderId="50" xfId="20" applyNumberFormat="1" applyFont="1" applyFill="1" applyBorder="1" applyAlignment="1">
      <alignment horizontal="right" vertical="center"/>
      <protection/>
    </xf>
    <xf numFmtId="0" fontId="4" fillId="0" borderId="5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32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164" fontId="1" fillId="0" borderId="52" xfId="20" applyNumberFormat="1" applyFont="1" applyFill="1" applyBorder="1" applyAlignment="1">
      <alignment horizontal="right" vertical="center"/>
      <protection/>
    </xf>
    <xf numFmtId="164" fontId="1" fillId="0" borderId="53" xfId="20" applyNumberFormat="1" applyFont="1" applyFill="1" applyBorder="1" applyAlignment="1">
      <alignment horizontal="right" vertical="center"/>
      <protection/>
    </xf>
    <xf numFmtId="164" fontId="2" fillId="0" borderId="49" xfId="20" applyNumberFormat="1" applyFont="1" applyFill="1" applyBorder="1" applyAlignment="1">
      <alignment horizontal="right" vertical="center"/>
      <protection/>
    </xf>
    <xf numFmtId="164" fontId="2" fillId="0" borderId="50" xfId="20" applyNumberFormat="1" applyFont="1" applyFill="1" applyBorder="1" applyAlignment="1">
      <alignment horizontal="right" vertical="center"/>
      <protection/>
    </xf>
    <xf numFmtId="164" fontId="1" fillId="0" borderId="54" xfId="20" applyNumberFormat="1" applyFont="1" applyFill="1" applyBorder="1" applyAlignment="1">
      <alignment horizontal="right" vertical="center"/>
      <protection/>
    </xf>
    <xf numFmtId="164" fontId="1" fillId="0" borderId="55" xfId="20" applyNumberFormat="1" applyFont="1" applyFill="1" applyBorder="1" applyAlignment="1">
      <alignment horizontal="right" vertical="center"/>
      <protection/>
    </xf>
    <xf numFmtId="164" fontId="2" fillId="0" borderId="56" xfId="20" applyNumberFormat="1" applyFont="1" applyFill="1" applyBorder="1" applyAlignment="1">
      <alignment horizontal="right" vertical="center"/>
      <protection/>
    </xf>
    <xf numFmtId="164" fontId="2" fillId="0" borderId="57" xfId="20" applyNumberFormat="1" applyFont="1" applyFill="1" applyBorder="1" applyAlignment="1">
      <alignment horizontal="right" vertical="center"/>
      <protection/>
    </xf>
    <xf numFmtId="49" fontId="1" fillId="0" borderId="58" xfId="20" applyNumberFormat="1" applyFont="1" applyFill="1" applyBorder="1" applyAlignment="1" applyProtection="1">
      <alignment horizontal="center" vertical="center"/>
      <protection locked="0"/>
    </xf>
    <xf numFmtId="49" fontId="1" fillId="0" borderId="59" xfId="20" applyNumberFormat="1" applyFont="1" applyFill="1" applyBorder="1" applyAlignment="1" applyProtection="1">
      <alignment horizontal="center" vertical="center"/>
      <protection locked="0"/>
    </xf>
    <xf numFmtId="49" fontId="1" fillId="0" borderId="60" xfId="20" applyNumberFormat="1" applyFont="1" applyFill="1" applyBorder="1" applyAlignment="1">
      <alignment horizontal="center" vertical="center"/>
      <protection/>
    </xf>
    <xf numFmtId="49" fontId="1" fillId="0" borderId="61" xfId="20" applyNumberFormat="1" applyFont="1" applyFill="1" applyBorder="1" applyAlignment="1">
      <alignment horizontal="center" vertical="center"/>
      <protection/>
    </xf>
    <xf numFmtId="49" fontId="1" fillId="0" borderId="35" xfId="20" applyNumberFormat="1" applyFont="1" applyFill="1" applyBorder="1" applyAlignment="1">
      <alignment horizontal="center" vertical="center"/>
      <protection/>
    </xf>
    <xf numFmtId="49" fontId="1" fillId="0" borderId="62" xfId="20" applyNumberFormat="1" applyFont="1" applyFill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35" xfId="20" applyNumberFormat="1" applyFont="1" applyFill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90" zoomScaleSheetLayoutView="90" workbookViewId="0" topLeftCell="A1">
      <selection activeCell="E5" sqref="E5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3" width="12.421875" style="2" customWidth="1"/>
    <col min="4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37" t="s">
        <v>63</v>
      </c>
      <c r="B1" s="37"/>
      <c r="C1" s="1"/>
      <c r="D1" s="88"/>
      <c r="E1" s="87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8" ht="42" customHeight="1" thickBot="1">
      <c r="A3" s="22"/>
      <c r="B3" s="19" t="s">
        <v>49</v>
      </c>
      <c r="C3" s="20" t="s">
        <v>0</v>
      </c>
      <c r="D3" s="21" t="s">
        <v>1</v>
      </c>
      <c r="E3" s="21" t="s">
        <v>2</v>
      </c>
      <c r="F3" s="21" t="s">
        <v>3</v>
      </c>
      <c r="G3" s="23" t="s">
        <v>23</v>
      </c>
      <c r="H3" s="64"/>
    </row>
    <row r="4" spans="1:7" ht="21" customHeight="1">
      <c r="A4" s="24" t="s">
        <v>4</v>
      </c>
      <c r="B4" s="33" t="s">
        <v>5</v>
      </c>
      <c r="C4" s="34"/>
      <c r="D4" s="34"/>
      <c r="E4" s="34"/>
      <c r="F4" s="34"/>
      <c r="G4" s="35"/>
    </row>
    <row r="5" spans="1:7" ht="24" customHeight="1">
      <c r="A5" s="153" t="s">
        <v>28</v>
      </c>
      <c r="B5" s="5" t="s">
        <v>25</v>
      </c>
      <c r="C5" s="17" t="s">
        <v>7</v>
      </c>
      <c r="D5" s="11">
        <v>15</v>
      </c>
      <c r="E5" s="104"/>
      <c r="F5" s="97">
        <f>D5*E5</f>
        <v>0</v>
      </c>
      <c r="G5" s="151" t="s">
        <v>44</v>
      </c>
    </row>
    <row r="6" spans="1:7" ht="25.5" customHeight="1">
      <c r="A6" s="154"/>
      <c r="B6" s="69" t="s">
        <v>26</v>
      </c>
      <c r="C6" s="18" t="s">
        <v>8</v>
      </c>
      <c r="D6" s="12">
        <v>10</v>
      </c>
      <c r="E6" s="105"/>
      <c r="F6" s="97">
        <f aca="true" t="shared" si="0" ref="F6:F14">D6*E6</f>
        <v>0</v>
      </c>
      <c r="G6" s="152"/>
    </row>
    <row r="7" spans="1:8" ht="35.25" customHeight="1">
      <c r="A7" s="155" t="s">
        <v>29</v>
      </c>
      <c r="B7" s="65" t="s">
        <v>64</v>
      </c>
      <c r="C7" s="18" t="s">
        <v>6</v>
      </c>
      <c r="D7" s="13">
        <v>668</v>
      </c>
      <c r="E7" s="105"/>
      <c r="F7" s="97">
        <f t="shared" si="0"/>
        <v>0</v>
      </c>
      <c r="G7" s="157" t="s">
        <v>44</v>
      </c>
      <c r="H7" s="64"/>
    </row>
    <row r="8" spans="1:7" ht="31.5" customHeight="1">
      <c r="A8" s="156"/>
      <c r="B8" s="65" t="s">
        <v>65</v>
      </c>
      <c r="C8" s="18" t="s">
        <v>6</v>
      </c>
      <c r="D8" s="13">
        <v>2</v>
      </c>
      <c r="E8" s="105"/>
      <c r="F8" s="97">
        <f t="shared" si="0"/>
        <v>0</v>
      </c>
      <c r="G8" s="158"/>
    </row>
    <row r="9" spans="1:7" ht="52.15" customHeight="1">
      <c r="A9" s="159" t="s">
        <v>56</v>
      </c>
      <c r="B9" s="68" t="s">
        <v>58</v>
      </c>
      <c r="C9" s="67" t="s">
        <v>43</v>
      </c>
      <c r="D9" s="71">
        <v>185</v>
      </c>
      <c r="E9" s="106"/>
      <c r="F9" s="97">
        <f t="shared" si="0"/>
        <v>0</v>
      </c>
      <c r="G9" s="72" t="s">
        <v>44</v>
      </c>
    </row>
    <row r="10" spans="1:7" ht="23.45" customHeight="1">
      <c r="A10" s="160"/>
      <c r="B10" s="68" t="s">
        <v>54</v>
      </c>
      <c r="C10" s="67" t="s">
        <v>43</v>
      </c>
      <c r="D10" s="71">
        <v>15</v>
      </c>
      <c r="E10" s="106"/>
      <c r="F10" s="97">
        <f t="shared" si="0"/>
        <v>0</v>
      </c>
      <c r="G10" s="72" t="s">
        <v>44</v>
      </c>
    </row>
    <row r="11" spans="1:7" ht="31.5" customHeight="1">
      <c r="A11" s="161"/>
      <c r="B11" s="65" t="s">
        <v>66</v>
      </c>
      <c r="C11" s="76" t="s">
        <v>9</v>
      </c>
      <c r="D11" s="53">
        <v>10</v>
      </c>
      <c r="E11" s="106"/>
      <c r="F11" s="97">
        <f t="shared" si="0"/>
        <v>0</v>
      </c>
      <c r="G11" s="72"/>
    </row>
    <row r="12" spans="1:8" ht="21" customHeight="1">
      <c r="A12" s="159" t="s">
        <v>30</v>
      </c>
      <c r="B12" s="94" t="s">
        <v>46</v>
      </c>
      <c r="C12" s="92" t="s">
        <v>6</v>
      </c>
      <c r="D12" s="91">
        <v>670</v>
      </c>
      <c r="E12" s="106"/>
      <c r="F12" s="97">
        <f t="shared" si="0"/>
        <v>0</v>
      </c>
      <c r="G12" s="93" t="s">
        <v>44</v>
      </c>
      <c r="H12" s="90"/>
    </row>
    <row r="13" spans="1:8" ht="21" customHeight="1">
      <c r="A13" s="161"/>
      <c r="B13" s="95" t="s">
        <v>67</v>
      </c>
      <c r="C13" s="92" t="s">
        <v>6</v>
      </c>
      <c r="D13" s="91">
        <v>670</v>
      </c>
      <c r="E13" s="106"/>
      <c r="F13" s="97">
        <f t="shared" si="0"/>
        <v>0</v>
      </c>
      <c r="G13" s="93"/>
      <c r="H13" s="90"/>
    </row>
    <row r="14" spans="1:7" ht="24.75" customHeight="1">
      <c r="A14" s="26" t="s">
        <v>31</v>
      </c>
      <c r="B14" s="27" t="s">
        <v>27</v>
      </c>
      <c r="C14" s="28" t="s">
        <v>6</v>
      </c>
      <c r="D14" s="29">
        <v>670</v>
      </c>
      <c r="E14" s="107"/>
      <c r="F14" s="98">
        <f t="shared" si="0"/>
        <v>0</v>
      </c>
      <c r="G14" s="30" t="s">
        <v>45</v>
      </c>
    </row>
    <row r="15" spans="1:7" ht="37.5" customHeight="1" thickBot="1">
      <c r="A15" s="141" t="s">
        <v>52</v>
      </c>
      <c r="B15" s="142"/>
      <c r="C15" s="38"/>
      <c r="D15" s="38"/>
      <c r="E15" s="110"/>
      <c r="F15" s="102">
        <f>SUM(F5:F14)</f>
        <v>0</v>
      </c>
      <c r="G15" s="96" t="s">
        <v>77</v>
      </c>
    </row>
    <row r="16" spans="1:7" ht="21" customHeight="1">
      <c r="A16" s="24" t="s">
        <v>32</v>
      </c>
      <c r="B16" s="33" t="s">
        <v>11</v>
      </c>
      <c r="C16" s="34"/>
      <c r="D16" s="34"/>
      <c r="E16" s="108"/>
      <c r="F16" s="99"/>
      <c r="G16" s="25"/>
    </row>
    <row r="17" spans="1:7" ht="32.25" customHeight="1">
      <c r="A17" s="3" t="s">
        <v>33</v>
      </c>
      <c r="B17" s="4" t="s">
        <v>21</v>
      </c>
      <c r="C17" s="16" t="s">
        <v>6</v>
      </c>
      <c r="D17" s="14">
        <v>670</v>
      </c>
      <c r="E17" s="109"/>
      <c r="F17" s="100">
        <f>D17*E17</f>
        <v>0</v>
      </c>
      <c r="G17" s="151" t="s">
        <v>57</v>
      </c>
    </row>
    <row r="18" spans="1:7" ht="43.9" customHeight="1">
      <c r="A18" s="79" t="s">
        <v>34</v>
      </c>
      <c r="B18" s="68" t="s">
        <v>68</v>
      </c>
      <c r="C18" s="18" t="s">
        <v>6</v>
      </c>
      <c r="D18" s="13">
        <v>150</v>
      </c>
      <c r="E18" s="105"/>
      <c r="F18" s="101">
        <f>D18*E18</f>
        <v>0</v>
      </c>
      <c r="G18" s="162"/>
    </row>
    <row r="19" spans="1:7" ht="58.9" customHeight="1">
      <c r="A19" s="80" t="s">
        <v>35</v>
      </c>
      <c r="B19" s="69" t="s">
        <v>69</v>
      </c>
      <c r="C19" s="18" t="s">
        <v>9</v>
      </c>
      <c r="D19" s="13">
        <v>350</v>
      </c>
      <c r="E19" s="105"/>
      <c r="F19" s="101">
        <f aca="true" t="shared" si="1" ref="F19:F22">D19*E19</f>
        <v>0</v>
      </c>
      <c r="G19" s="162"/>
    </row>
    <row r="20" spans="1:7" ht="45" customHeight="1">
      <c r="A20" s="80" t="s">
        <v>36</v>
      </c>
      <c r="B20" s="69" t="s">
        <v>70</v>
      </c>
      <c r="C20" s="18" t="s">
        <v>9</v>
      </c>
      <c r="D20" s="13">
        <v>16</v>
      </c>
      <c r="E20" s="105"/>
      <c r="F20" s="101">
        <f t="shared" si="1"/>
        <v>0</v>
      </c>
      <c r="G20" s="163"/>
    </row>
    <row r="21" spans="1:7" ht="37.5" customHeight="1">
      <c r="A21" s="36" t="s">
        <v>37</v>
      </c>
      <c r="B21" s="69" t="s">
        <v>55</v>
      </c>
      <c r="C21" s="18" t="s">
        <v>6</v>
      </c>
      <c r="D21" s="13">
        <v>670</v>
      </c>
      <c r="E21" s="105"/>
      <c r="F21" s="101">
        <f t="shared" si="1"/>
        <v>0</v>
      </c>
      <c r="G21" s="89" t="s">
        <v>78</v>
      </c>
    </row>
    <row r="22" spans="1:7" ht="25.5">
      <c r="A22" s="26" t="s">
        <v>38</v>
      </c>
      <c r="B22" s="81" t="s">
        <v>76</v>
      </c>
      <c r="C22" s="28" t="s">
        <v>10</v>
      </c>
      <c r="D22" s="83">
        <v>2</v>
      </c>
      <c r="E22" s="107"/>
      <c r="F22" s="98">
        <f t="shared" si="1"/>
        <v>0</v>
      </c>
      <c r="G22" s="32" t="s">
        <v>24</v>
      </c>
    </row>
    <row r="23" spans="1:7" ht="52.5" customHeight="1" thickBot="1">
      <c r="A23" s="141" t="s">
        <v>50</v>
      </c>
      <c r="B23" s="142"/>
      <c r="C23" s="54"/>
      <c r="D23" s="54"/>
      <c r="E23" s="111"/>
      <c r="F23" s="114">
        <f>SUM(F17:F22)</f>
        <v>0</v>
      </c>
      <c r="G23" s="31"/>
    </row>
    <row r="24" spans="1:7" ht="38.25">
      <c r="A24" s="24" t="s">
        <v>41</v>
      </c>
      <c r="B24" s="39" t="s">
        <v>22</v>
      </c>
      <c r="C24" s="75" t="s">
        <v>6</v>
      </c>
      <c r="D24" s="13">
        <v>670</v>
      </c>
      <c r="E24" s="112"/>
      <c r="F24" s="40">
        <f>D24*E24</f>
        <v>0</v>
      </c>
      <c r="G24" s="82" t="s">
        <v>61</v>
      </c>
    </row>
    <row r="25" spans="1:7" ht="29.25" customHeight="1" thickBot="1">
      <c r="A25" s="141" t="s">
        <v>42</v>
      </c>
      <c r="B25" s="142"/>
      <c r="C25" s="38"/>
      <c r="D25" s="38"/>
      <c r="E25" s="110"/>
      <c r="F25" s="115">
        <f>F24</f>
        <v>0</v>
      </c>
      <c r="G25" s="63"/>
    </row>
    <row r="26" spans="1:7" ht="102">
      <c r="A26" s="73" t="s">
        <v>47</v>
      </c>
      <c r="B26" s="74" t="s">
        <v>71</v>
      </c>
      <c r="C26" s="66" t="s">
        <v>9</v>
      </c>
      <c r="D26" s="53">
        <v>350</v>
      </c>
      <c r="E26" s="113"/>
      <c r="F26" s="103">
        <f>D26*E26</f>
        <v>0</v>
      </c>
      <c r="G26" s="82" t="s">
        <v>75</v>
      </c>
    </row>
    <row r="27" spans="1:7" ht="36.75" customHeight="1" thickBot="1">
      <c r="A27" s="70" t="s">
        <v>51</v>
      </c>
      <c r="B27" s="59"/>
      <c r="C27" s="38"/>
      <c r="D27" s="60"/>
      <c r="E27" s="61"/>
      <c r="F27" s="116">
        <f>F26</f>
        <v>0</v>
      </c>
      <c r="G27" s="62"/>
    </row>
    <row r="28" spans="1:7" ht="29.25" customHeight="1">
      <c r="A28" s="56"/>
      <c r="B28" s="56"/>
      <c r="C28" s="55"/>
      <c r="D28" s="55"/>
      <c r="E28" s="55"/>
      <c r="F28" s="57"/>
      <c r="G28" s="58"/>
    </row>
    <row r="29" spans="1:7" ht="21" customHeight="1" thickBot="1">
      <c r="A29" s="6"/>
      <c r="B29" s="7"/>
      <c r="C29" s="1"/>
      <c r="D29" s="1"/>
      <c r="E29" s="8"/>
      <c r="F29" s="1"/>
      <c r="G29" s="8"/>
    </row>
    <row r="30" spans="1:7" ht="54" customHeight="1">
      <c r="A30" s="120" t="s">
        <v>12</v>
      </c>
      <c r="B30" s="121"/>
      <c r="C30" s="41"/>
      <c r="D30" s="41"/>
      <c r="E30" s="41"/>
      <c r="F30" s="41"/>
      <c r="G30" s="42"/>
    </row>
    <row r="31" spans="1:7" ht="32.1" customHeight="1">
      <c r="A31" s="118" t="s">
        <v>53</v>
      </c>
      <c r="B31" s="119"/>
      <c r="C31" s="43"/>
      <c r="D31" s="43"/>
      <c r="E31" s="44"/>
      <c r="F31" s="143">
        <f>F15</f>
        <v>0</v>
      </c>
      <c r="G31" s="144"/>
    </row>
    <row r="32" spans="1:7" ht="32.1" customHeight="1">
      <c r="A32" s="124" t="s">
        <v>39</v>
      </c>
      <c r="B32" s="125"/>
      <c r="C32" s="45"/>
      <c r="D32" s="45"/>
      <c r="E32" s="46"/>
      <c r="F32" s="135">
        <f>F23</f>
        <v>0</v>
      </c>
      <c r="G32" s="136"/>
    </row>
    <row r="33" spans="1:7" ht="32.1" customHeight="1">
      <c r="A33" s="124" t="s">
        <v>40</v>
      </c>
      <c r="B33" s="125"/>
      <c r="C33" s="45"/>
      <c r="D33" s="45"/>
      <c r="E33" s="46"/>
      <c r="F33" s="135">
        <f>F25</f>
        <v>0</v>
      </c>
      <c r="G33" s="136"/>
    </row>
    <row r="34" spans="1:7" ht="32.1" customHeight="1">
      <c r="A34" s="124" t="s">
        <v>48</v>
      </c>
      <c r="B34" s="125"/>
      <c r="C34" s="45"/>
      <c r="D34" s="45"/>
      <c r="E34" s="46"/>
      <c r="F34" s="135">
        <f>F27</f>
        <v>0</v>
      </c>
      <c r="G34" s="136"/>
    </row>
    <row r="35" spans="1:7" ht="32.1" customHeight="1">
      <c r="A35" s="126" t="s">
        <v>18</v>
      </c>
      <c r="B35" s="127"/>
      <c r="C35" s="47"/>
      <c r="D35" s="47"/>
      <c r="E35" s="48"/>
      <c r="F35" s="145">
        <f>SUM(F31:F34)</f>
        <v>0</v>
      </c>
      <c r="G35" s="146"/>
    </row>
    <row r="36" spans="1:7" ht="32.1" customHeight="1" thickBot="1">
      <c r="A36" s="129" t="s">
        <v>20</v>
      </c>
      <c r="B36" s="130"/>
      <c r="C36" s="49"/>
      <c r="D36" s="49"/>
      <c r="E36" s="50"/>
      <c r="F36" s="147">
        <f>F35*0.21</f>
        <v>0</v>
      </c>
      <c r="G36" s="148"/>
    </row>
    <row r="37" spans="1:7" ht="32.1" customHeight="1" thickBot="1">
      <c r="A37" s="131" t="s">
        <v>19</v>
      </c>
      <c r="B37" s="132"/>
      <c r="C37" s="51"/>
      <c r="D37" s="51"/>
      <c r="E37" s="52"/>
      <c r="F37" s="149">
        <f>F35*1.21</f>
        <v>0</v>
      </c>
      <c r="G37" s="150"/>
    </row>
    <row r="38" spans="1:7" ht="21" customHeight="1">
      <c r="A38" s="137"/>
      <c r="B38" s="137"/>
      <c r="C38" s="137"/>
      <c r="D38" s="137"/>
      <c r="E38" s="137"/>
      <c r="F38" s="137"/>
      <c r="G38" s="137"/>
    </row>
    <row r="39" spans="1:7" ht="21" customHeight="1">
      <c r="A39" s="15"/>
      <c r="B39" s="15"/>
      <c r="C39" s="15"/>
      <c r="D39" s="15"/>
      <c r="E39" s="15"/>
      <c r="F39" s="15"/>
      <c r="G39" s="15"/>
    </row>
    <row r="40" spans="1:7" ht="21" customHeight="1">
      <c r="A40" s="128" t="s">
        <v>72</v>
      </c>
      <c r="B40" s="122"/>
      <c r="C40" s="122" t="s">
        <v>17</v>
      </c>
      <c r="D40" s="122"/>
      <c r="E40" s="122"/>
      <c r="F40" s="122"/>
      <c r="G40" s="122"/>
    </row>
    <row r="41" spans="1:7" ht="21" customHeight="1">
      <c r="A41" s="9"/>
      <c r="B41" s="10"/>
      <c r="C41" s="8"/>
      <c r="D41" s="1"/>
      <c r="E41" s="10"/>
      <c r="F41" s="1"/>
      <c r="G41" s="10"/>
    </row>
    <row r="42" spans="1:7" s="85" customFormat="1" ht="21" customHeight="1">
      <c r="A42" s="140" t="s">
        <v>13</v>
      </c>
      <c r="B42" s="140"/>
      <c r="C42" s="140" t="s">
        <v>14</v>
      </c>
      <c r="D42" s="140"/>
      <c r="E42" s="140"/>
      <c r="F42" s="140"/>
      <c r="G42" s="140"/>
    </row>
    <row r="43" spans="1:7" ht="21" customHeight="1">
      <c r="A43" s="9"/>
      <c r="B43" s="9"/>
      <c r="D43" s="8"/>
      <c r="E43" s="9"/>
      <c r="F43" s="8"/>
      <c r="G43" s="9"/>
    </row>
    <row r="44" spans="1:7" ht="21" customHeight="1">
      <c r="A44" s="9"/>
      <c r="B44" s="9"/>
      <c r="C44" s="8"/>
      <c r="D44" s="8"/>
      <c r="E44" s="9"/>
      <c r="F44" s="8"/>
      <c r="G44" s="9"/>
    </row>
    <row r="45" spans="1:7" ht="21" customHeight="1">
      <c r="A45" s="123" t="s">
        <v>15</v>
      </c>
      <c r="B45" s="123"/>
      <c r="C45" s="123" t="s">
        <v>16</v>
      </c>
      <c r="D45" s="123"/>
      <c r="E45" s="123"/>
      <c r="F45" s="123"/>
      <c r="G45" s="123"/>
    </row>
    <row r="46" spans="1:7" ht="32.25" customHeight="1">
      <c r="A46" s="133" t="s">
        <v>73</v>
      </c>
      <c r="B46" s="134"/>
      <c r="C46" s="138" t="s">
        <v>59</v>
      </c>
      <c r="D46" s="139"/>
      <c r="E46" s="139"/>
      <c r="F46" s="139"/>
      <c r="G46" s="139"/>
    </row>
    <row r="47" ht="21" customHeight="1">
      <c r="A47" s="2" t="s">
        <v>74</v>
      </c>
    </row>
    <row r="48" ht="21" customHeight="1">
      <c r="A48" s="84"/>
    </row>
    <row r="49" ht="21" customHeight="1">
      <c r="A49" s="84"/>
    </row>
    <row r="50" s="86" customFormat="1" ht="27" customHeight="1">
      <c r="A50" s="86" t="s">
        <v>62</v>
      </c>
    </row>
    <row r="51" spans="1:8" s="78" customFormat="1" ht="35.45" customHeight="1">
      <c r="A51" s="117" t="s">
        <v>60</v>
      </c>
      <c r="B51" s="117"/>
      <c r="C51" s="117"/>
      <c r="D51" s="117"/>
      <c r="E51" s="117"/>
      <c r="F51" s="117"/>
      <c r="G51" s="117"/>
      <c r="H51" s="77"/>
    </row>
  </sheetData>
  <mergeCells count="35">
    <mergeCell ref="G5:G6"/>
    <mergeCell ref="A5:A6"/>
    <mergeCell ref="A23:B23"/>
    <mergeCell ref="A7:A8"/>
    <mergeCell ref="G7:G8"/>
    <mergeCell ref="A15:B15"/>
    <mergeCell ref="A9:A11"/>
    <mergeCell ref="G17:G20"/>
    <mergeCell ref="A12:A13"/>
    <mergeCell ref="A38:G38"/>
    <mergeCell ref="C46:G46"/>
    <mergeCell ref="A42:B42"/>
    <mergeCell ref="A25:B25"/>
    <mergeCell ref="C42:G42"/>
    <mergeCell ref="C45:G45"/>
    <mergeCell ref="F31:G31"/>
    <mergeCell ref="F35:G35"/>
    <mergeCell ref="F36:G36"/>
    <mergeCell ref="F37:G37"/>
    <mergeCell ref="A51:G51"/>
    <mergeCell ref="A31:B31"/>
    <mergeCell ref="A30:B30"/>
    <mergeCell ref="C40:G40"/>
    <mergeCell ref="A45:B45"/>
    <mergeCell ref="A32:B32"/>
    <mergeCell ref="A34:B34"/>
    <mergeCell ref="A35:B35"/>
    <mergeCell ref="A40:B40"/>
    <mergeCell ref="A36:B36"/>
    <mergeCell ref="A37:B37"/>
    <mergeCell ref="A33:B33"/>
    <mergeCell ref="A46:B46"/>
    <mergeCell ref="F32:G32"/>
    <mergeCell ref="F33:G33"/>
    <mergeCell ref="F34:G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2015-01-14T15:32:49Z</cp:lastPrinted>
  <dcterms:created xsi:type="dcterms:W3CDTF">2013-07-10T06:31:46Z</dcterms:created>
  <dcterms:modified xsi:type="dcterms:W3CDTF">2016-10-25T08:56:26Z</dcterms:modified>
  <cp:category/>
  <cp:version/>
  <cp:contentType/>
  <cp:contentStatus/>
</cp:coreProperties>
</file>