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8" windowWidth="14232" windowHeight="7620"/>
  </bookViews>
  <sheets>
    <sheet name="List1" sheetId="1" r:id="rId1"/>
    <sheet name="List2" sheetId="2" r:id="rId2"/>
    <sheet name="List3" sheetId="3" r:id="rId3"/>
  </sheets>
  <calcPr calcId="145621" refMode="R1C1"/>
</workbook>
</file>

<file path=xl/calcChain.xml><?xml version="1.0" encoding="utf-8"?>
<calcChain xmlns="http://schemas.openxmlformats.org/spreadsheetml/2006/main">
  <c r="F18" i="1" l="1"/>
  <c r="F26" i="1" l="1"/>
  <c r="G34" i="1" s="1"/>
  <c r="F24" i="1"/>
  <c r="G33" i="1" s="1"/>
  <c r="F22" i="1"/>
  <c r="F21" i="1"/>
  <c r="F20" i="1"/>
  <c r="F19" i="1"/>
  <c r="F17" i="1"/>
  <c r="F23" i="1" l="1"/>
  <c r="G32" i="1" s="1"/>
  <c r="F14" i="1"/>
  <c r="F13" i="1"/>
  <c r="F12" i="1"/>
  <c r="F11" i="1"/>
  <c r="F10" i="1"/>
  <c r="F9" i="1"/>
  <c r="F8" i="1"/>
  <c r="F7" i="1"/>
  <c r="F6" i="1"/>
  <c r="F5" i="1"/>
  <c r="F15" i="1" l="1"/>
  <c r="G31" i="1" s="1"/>
  <c r="G35" i="1" s="1"/>
  <c r="G36" i="1" l="1"/>
  <c r="G37" i="1"/>
</calcChain>
</file>

<file path=xl/sharedStrings.xml><?xml version="1.0" encoding="utf-8"?>
<sst xmlns="http://schemas.openxmlformats.org/spreadsheetml/2006/main" count="84" uniqueCount="73">
  <si>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</si>
  <si>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</si>
  <si>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</si>
  <si>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</si>
  <si>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</si>
  <si>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</si>
  <si>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</si>
  <si>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</si>
  <si>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</si>
  <si>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</si>
  <si>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</si>
  <si>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</si>
  <si>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</si>
  <si>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</si>
  <si>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</si>
  <si>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</si>
  <si>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</si>
  <si>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</si>
  <si>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</si>
  <si>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</si>
  <si>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</si>
  <si>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</si>
  <si>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</si>
  <si>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</si>
  <si>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</si>
  <si>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</si>
  <si>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</si>
  <si>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</si>
  <si>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</si>
  <si>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</si>
  <si>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</si>
  <si>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</si>
  <si>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</si>
  <si>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</si>
  <si>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</si>
  <si>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</si>
  <si>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</si>
  <si>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</si>
  <si>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</si>
  <si>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</si>
  <si>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</si>
  <si>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</si>
  <si>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</si>
  <si>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</si>
  <si>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</si>
  <si>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</si>
  <si>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</si>
  <si>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</si>
  <si>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</si>
  <si>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</si>
  <si>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</si>
  <si>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</si>
  <si>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</si>
  <si>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</si>
  <si>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</si>
  <si>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 xml:space="preserve">Vyhotovení podkladů pro případnou změnu katastrální hranice 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</si>
  <si>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</si>
  <si>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</si>
  <si>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</si>
  <si>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>Vodohospodářská studie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</si>
  <si>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</si>
  <si>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v trvalých porostech</t>
    </r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</si>
  <si>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</si>
  <si>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</si>
  <si>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 xml:space="preserve">V Brně dne:            </t>
  </si>
  <si>
    <t xml:space="preserve">Ing. Jan Ševčík, ředitel KPÚ pro JMK </t>
  </si>
  <si>
    <t>Příloha č.3</t>
  </si>
  <si>
    <t xml:space="preserve">nejpozději do 30. září roku následujícího po roce v němž došlo k zápisu KoPÚ do katastru nemovitostí </t>
  </si>
  <si>
    <t>Příloha ke Smlouvě o dílo - KoPÚ Krumvíř</t>
  </si>
  <si>
    <t>Výškopisné zaměření zájmového území v obvodu KoPÚ v trvalých i mimo trvalé porosty</t>
  </si>
  <si>
    <t>100bm</t>
  </si>
  <si>
    <t xml:space="preserve">do 5 měsíců nabytí PM 1.R </t>
  </si>
  <si>
    <t>Vytyčení pozemků dle zapsané DKM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</si>
</sst>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4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164" fontId="3" fillId="0" borderId="20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164" fontId="2" fillId="0" borderId="16" xfId="1" applyNumberFormat="1" applyFont="1" applyFill="1" applyBorder="1" applyAlignment="1">
      <alignment horizontal="right" vertical="center"/>
    </xf>
    <xf numFmtId="49" fontId="2" fillId="0" borderId="17" xfId="1" applyNumberFormat="1" applyFont="1" applyFill="1" applyBorder="1" applyAlignment="1" applyProtection="1">
      <alignment horizontal="center" vertical="center"/>
      <protection locked="0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164" fontId="2" fillId="0" borderId="6" xfId="1" applyNumberFormat="1" applyFont="1" applyFill="1" applyBorder="1" applyAlignment="1">
      <alignment vertical="center"/>
    </xf>
    <xf numFmtId="0" fontId="3" fillId="0" borderId="30" xfId="1" applyFont="1" applyFill="1" applyBorder="1" applyAlignment="1">
      <alignment vertical="center" wrapText="1"/>
    </xf>
    <xf numFmtId="0" fontId="3" fillId="0" borderId="31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34" xfId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6" fontId="2" fillId="0" borderId="46" xfId="1" applyNumberFormat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3" fillId="0" borderId="44" xfId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6" fontId="3" fillId="0" borderId="46" xfId="1" applyNumberFormat="1" applyFont="1" applyFill="1" applyBorder="1" applyAlignment="1">
      <alignment vertical="center"/>
    </xf>
    <xf numFmtId="0" fontId="2" fillId="0" borderId="48" xfId="1" applyFont="1" applyFill="1" applyBorder="1" applyAlignment="1" applyProtection="1">
      <alignment vertical="center"/>
      <protection locked="0"/>
    </xf>
    <xf numFmtId="0" fontId="2" fillId="0" borderId="49" xfId="1" applyFont="1" applyFill="1" applyBorder="1" applyAlignment="1" applyProtection="1">
      <alignment vertical="center"/>
      <protection locked="0"/>
    </xf>
    <xf numFmtId="6" fontId="2" fillId="0" borderId="50" xfId="1" applyNumberFormat="1" applyFont="1" applyFill="1" applyBorder="1" applyAlignment="1">
      <alignment vertical="center"/>
    </xf>
    <xf numFmtId="6" fontId="2" fillId="0" borderId="51" xfId="1" applyNumberFormat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30" xfId="1" applyFont="1" applyFill="1" applyBorder="1" applyAlignment="1">
      <alignment vertical="center" wrapText="1"/>
    </xf>
    <xf numFmtId="0" fontId="4" fillId="0" borderId="30" xfId="0" applyFont="1" applyBorder="1"/>
    <xf numFmtId="164" fontId="3" fillId="0" borderId="30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164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vertical="center"/>
      <protection locked="0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3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9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right" vertical="center"/>
    </xf>
    <xf numFmtId="0" fontId="1" fillId="3" borderId="6" xfId="1" applyFont="1" applyFill="1" applyBorder="1" applyAlignment="1">
      <alignment horizontal="center" vertical="center"/>
    </xf>
    <xf numFmtId="164" fontId="1" fillId="0" borderId="6" xfId="1" applyNumberFormat="1" applyFont="1" applyFill="1" applyBorder="1" applyAlignment="1">
      <alignment vertical="center"/>
    </xf>
    <xf numFmtId="49" fontId="1" fillId="0" borderId="12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4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 wrapText="1"/>
    </xf>
    <xf numFmtId="164" fontId="2" fillId="0" borderId="58" xfId="1" applyNumberFormat="1" applyFont="1" applyFill="1" applyBorder="1" applyAlignment="1">
      <alignment horizontal="right" vertical="center"/>
    </xf>
    <xf numFmtId="164" fontId="2" fillId="0" borderId="59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64" fontId="4" fillId="0" borderId="27" xfId="0" applyNumberFormat="1" applyFont="1" applyBorder="1"/>
    <xf numFmtId="0" fontId="1" fillId="0" borderId="0" xfId="1" applyFont="1"/>
    <xf numFmtId="164" fontId="3" fillId="0" borderId="28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17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27" xfId="1" applyNumberFormat="1" applyFont="1" applyFill="1" applyBorder="1" applyAlignment="1">
      <alignment horizontal="right" vertical="center"/>
    </xf>
    <xf numFmtId="14" fontId="3" fillId="3" borderId="2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>
      <alignment horizontal="center" vertical="center"/>
    </xf>
    <xf numFmtId="14" fontId="3" fillId="3" borderId="28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1" xfId="1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0" xfId="1" applyFont="1" applyFill="1" applyBorder="1" applyAlignment="1">
      <alignment vertical="center" wrapText="1"/>
    </xf>
    <xf numFmtId="49" fontId="1" fillId="0" borderId="11" xfId="1" applyNumberFormat="1" applyFont="1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2" fillId="0" borderId="33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42" xfId="1" applyFont="1" applyFill="1" applyBorder="1" applyAlignment="1">
      <alignment horizontal="left" vertical="center" wrapText="1"/>
    </xf>
    <xf numFmtId="0" fontId="2" fillId="0" borderId="43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43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2" fillId="0" borderId="48" xfId="1" applyFont="1" applyFill="1" applyBorder="1" applyAlignment="1" applyProtection="1">
      <alignment horizontal="left" vertical="center" wrapText="1"/>
      <protection locked="0"/>
    </xf>
    <xf numFmtId="0" fontId="3" fillId="0" borderId="35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center" wrapText="1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>
      <alignment horizontal="left" vertical="center" wrapText="1"/>
    </xf>
    <xf numFmtId="49" fontId="2" fillId="0" borderId="53" xfId="1" applyNumberFormat="1" applyFont="1" applyFill="1" applyBorder="1" applyAlignment="1" applyProtection="1">
      <alignment horizontal="center" vertical="center"/>
      <protection locked="0"/>
    </xf>
    <xf numFmtId="49" fontId="2" fillId="0" borderId="62" xfId="1" applyNumberFormat="1" applyFont="1" applyFill="1" applyBorder="1" applyAlignment="1" applyProtection="1">
      <alignment horizontal="center" vertical="center"/>
      <protection locked="0"/>
    </xf>
    <xf numFmtId="49" fontId="2" fillId="0" borderId="54" xfId="1" applyNumberFormat="1" applyFont="1" applyFill="1" applyBorder="1" applyAlignment="1">
      <alignment horizontal="center" vertical="center"/>
    </xf>
    <xf numFmtId="49" fontId="2" fillId="0" borderId="61" xfId="1" applyNumberFormat="1" applyFont="1" applyFill="1" applyBorder="1" applyAlignment="1">
      <alignment horizontal="center" vertical="center"/>
    </xf>
    <xf numFmtId="0" fontId="5" fillId="0" borderId="6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="115" zoomScaleNormal="115" workbookViewId="0">
      <selection activeCell="F5" sqref="F5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42" t="s">
        <v>68</v>
      </c>
      <c r="B1" s="42"/>
      <c r="C1" s="1"/>
      <c r="D1" s="1"/>
      <c r="E1" s="1"/>
      <c r="F1" s="1"/>
      <c r="G1" s="122" t="s">
        <v>66</v>
      </c>
    </row>
    <row r="2" spans="1:8" ht="9" customHeight="1" thickBot="1" x14ac:dyDescent="0.25">
      <c r="A2" s="1"/>
      <c r="C2" s="1"/>
      <c r="D2" s="1"/>
      <c r="E2" s="1"/>
      <c r="F2" s="1"/>
      <c r="G2" s="1"/>
    </row>
    <row r="3" spans="1:8" ht="42" customHeight="1" thickBot="1" x14ac:dyDescent="0.35">
      <c r="A3" s="26"/>
      <c r="B3" s="23" t="s">
        <v>48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24</v>
      </c>
      <c r="H3" s="90"/>
    </row>
    <row r="4" spans="1:8" ht="21" customHeight="1" x14ac:dyDescent="0.25">
      <c r="A4" s="28" t="s">
        <v>4</v>
      </c>
      <c r="B4" s="39" t="s">
        <v>5</v>
      </c>
      <c r="C4" s="40"/>
      <c r="D4" s="40"/>
      <c r="E4" s="40"/>
      <c r="F4" s="40"/>
      <c r="G4" s="117"/>
    </row>
    <row r="5" spans="1:8" ht="24" customHeight="1" x14ac:dyDescent="0.25">
      <c r="A5" s="155" t="s">
        <v>29</v>
      </c>
      <c r="B5" s="6" t="s">
        <v>26</v>
      </c>
      <c r="C5" s="21" t="s">
        <v>7</v>
      </c>
      <c r="D5" s="15">
        <v>5</v>
      </c>
      <c r="E5" s="7"/>
      <c r="F5" s="8">
        <f t="shared" ref="F5:F14" si="0">D5*E5</f>
        <v>0</v>
      </c>
      <c r="G5" s="153"/>
    </row>
    <row r="6" spans="1:8" ht="25.5" customHeight="1" x14ac:dyDescent="0.25">
      <c r="A6" s="156"/>
      <c r="B6" s="96" t="s">
        <v>27</v>
      </c>
      <c r="C6" s="22" t="s">
        <v>8</v>
      </c>
      <c r="D6" s="16">
        <v>5</v>
      </c>
      <c r="E6" s="9"/>
      <c r="F6" s="8">
        <f t="shared" si="0"/>
        <v>0</v>
      </c>
      <c r="G6" s="154"/>
    </row>
    <row r="7" spans="1:8" ht="35.25" customHeight="1" x14ac:dyDescent="0.3">
      <c r="A7" s="129" t="s">
        <v>30</v>
      </c>
      <c r="B7" s="91" t="s">
        <v>60</v>
      </c>
      <c r="C7" s="22" t="s">
        <v>6</v>
      </c>
      <c r="D7" s="17">
        <v>855</v>
      </c>
      <c r="E7" s="9"/>
      <c r="F7" s="8">
        <f t="shared" si="0"/>
        <v>0</v>
      </c>
      <c r="G7" s="162"/>
      <c r="H7" s="90"/>
    </row>
    <row r="8" spans="1:8" ht="31.5" customHeight="1" x14ac:dyDescent="0.25">
      <c r="A8" s="161"/>
      <c r="B8" s="91" t="s">
        <v>61</v>
      </c>
      <c r="C8" s="22" t="s">
        <v>6</v>
      </c>
      <c r="D8" s="17">
        <v>85</v>
      </c>
      <c r="E8" s="9"/>
      <c r="F8" s="8">
        <f t="shared" si="0"/>
        <v>0</v>
      </c>
      <c r="G8" s="163"/>
    </row>
    <row r="9" spans="1:8" ht="52.2" customHeight="1" x14ac:dyDescent="0.25">
      <c r="A9" s="132" t="s">
        <v>57</v>
      </c>
      <c r="B9" s="95" t="s">
        <v>58</v>
      </c>
      <c r="C9" s="94" t="s">
        <v>44</v>
      </c>
      <c r="D9" s="100">
        <v>165</v>
      </c>
      <c r="E9" s="43"/>
      <c r="F9" s="101">
        <f t="shared" si="0"/>
        <v>0</v>
      </c>
      <c r="G9" s="102"/>
    </row>
    <row r="10" spans="1:8" ht="23.4" customHeight="1" x14ac:dyDescent="0.25">
      <c r="A10" s="133"/>
      <c r="B10" s="95" t="s">
        <v>54</v>
      </c>
      <c r="C10" s="94" t="s">
        <v>44</v>
      </c>
      <c r="D10" s="100">
        <v>35</v>
      </c>
      <c r="E10" s="43"/>
      <c r="F10" s="101">
        <f t="shared" si="0"/>
        <v>0</v>
      </c>
      <c r="G10" s="102"/>
    </row>
    <row r="11" spans="1:8" ht="31.5" customHeight="1" x14ac:dyDescent="0.25">
      <c r="A11" s="130"/>
      <c r="B11" s="91" t="s">
        <v>55</v>
      </c>
      <c r="C11" s="109" t="s">
        <v>9</v>
      </c>
      <c r="D11" s="72">
        <v>0</v>
      </c>
      <c r="E11" s="98"/>
      <c r="F11" s="99">
        <f t="shared" si="0"/>
        <v>0</v>
      </c>
      <c r="G11" s="102"/>
    </row>
    <row r="12" spans="1:8" ht="21" customHeight="1" x14ac:dyDescent="0.25">
      <c r="A12" s="129" t="s">
        <v>31</v>
      </c>
      <c r="B12" s="92" t="s">
        <v>45</v>
      </c>
      <c r="C12" s="77" t="s">
        <v>6</v>
      </c>
      <c r="D12" s="72">
        <v>940</v>
      </c>
      <c r="E12" s="43"/>
      <c r="F12" s="44">
        <f t="shared" si="0"/>
        <v>0</v>
      </c>
      <c r="G12" s="89"/>
    </row>
    <row r="13" spans="1:8" ht="21" customHeight="1" x14ac:dyDescent="0.25">
      <c r="A13" s="130"/>
      <c r="B13" s="112" t="s">
        <v>59</v>
      </c>
      <c r="C13" s="77" t="s">
        <v>6</v>
      </c>
      <c r="D13" s="72">
        <v>940</v>
      </c>
      <c r="E13" s="43"/>
      <c r="F13" s="44">
        <f t="shared" si="0"/>
        <v>0</v>
      </c>
      <c r="G13" s="108"/>
    </row>
    <row r="14" spans="1:8" ht="24.75" customHeight="1" thickBot="1" x14ac:dyDescent="0.3">
      <c r="A14" s="31" t="s">
        <v>32</v>
      </c>
      <c r="B14" s="32" t="s">
        <v>28</v>
      </c>
      <c r="C14" s="33" t="s">
        <v>6</v>
      </c>
      <c r="D14" s="34">
        <v>940</v>
      </c>
      <c r="E14" s="35"/>
      <c r="F14" s="36">
        <f t="shared" si="0"/>
        <v>0</v>
      </c>
      <c r="G14" s="126">
        <v>43496</v>
      </c>
    </row>
    <row r="15" spans="1:8" ht="37.5" customHeight="1" thickBot="1" x14ac:dyDescent="0.3">
      <c r="A15" s="159" t="s">
        <v>51</v>
      </c>
      <c r="B15" s="160"/>
      <c r="C15" s="45"/>
      <c r="D15" s="45"/>
      <c r="E15" s="46"/>
      <c r="F15" s="125">
        <f>SUM(F5:F14)</f>
        <v>0</v>
      </c>
      <c r="G15" s="126">
        <v>43496</v>
      </c>
    </row>
    <row r="16" spans="1:8" ht="21" customHeight="1" x14ac:dyDescent="0.25">
      <c r="A16" s="28" t="s">
        <v>33</v>
      </c>
      <c r="B16" s="39" t="s">
        <v>11</v>
      </c>
      <c r="C16" s="40"/>
      <c r="D16" s="40"/>
      <c r="E16" s="29"/>
      <c r="F16" s="29"/>
      <c r="G16" s="30"/>
    </row>
    <row r="17" spans="1:7" ht="32.25" customHeight="1" x14ac:dyDescent="0.25">
      <c r="A17" s="3" t="s">
        <v>34</v>
      </c>
      <c r="B17" s="4" t="s">
        <v>22</v>
      </c>
      <c r="C17" s="20" t="s">
        <v>6</v>
      </c>
      <c r="D17" s="18">
        <v>940</v>
      </c>
      <c r="E17" s="5"/>
      <c r="F17" s="118">
        <f t="shared" ref="F17:F22" si="1">D17*E17</f>
        <v>0</v>
      </c>
      <c r="G17" s="37"/>
    </row>
    <row r="18" spans="1:7" ht="43.2" customHeight="1" x14ac:dyDescent="0.25">
      <c r="A18" s="127" t="s">
        <v>35</v>
      </c>
      <c r="B18" s="111" t="s">
        <v>69</v>
      </c>
      <c r="C18" s="110" t="s">
        <v>6</v>
      </c>
      <c r="D18" s="116">
        <v>65</v>
      </c>
      <c r="E18" s="74"/>
      <c r="F18" s="119">
        <f>D18*E18</f>
        <v>0</v>
      </c>
      <c r="G18" s="88"/>
    </row>
    <row r="19" spans="1:7" ht="43.95" customHeight="1" x14ac:dyDescent="0.25">
      <c r="A19" s="73" t="s">
        <v>36</v>
      </c>
      <c r="B19" s="96" t="s">
        <v>62</v>
      </c>
      <c r="C19" s="107" t="s">
        <v>70</v>
      </c>
      <c r="D19" s="115">
        <v>85</v>
      </c>
      <c r="E19" s="9"/>
      <c r="F19" s="120">
        <f t="shared" si="1"/>
        <v>0</v>
      </c>
      <c r="G19" s="151"/>
    </row>
    <row r="20" spans="1:7" ht="58.95" customHeight="1" x14ac:dyDescent="0.25">
      <c r="A20" s="41" t="s">
        <v>37</v>
      </c>
      <c r="B20" s="96" t="s">
        <v>63</v>
      </c>
      <c r="C20" s="22" t="s">
        <v>9</v>
      </c>
      <c r="D20" s="115">
        <v>30</v>
      </c>
      <c r="E20" s="9"/>
      <c r="F20" s="120">
        <f t="shared" si="1"/>
        <v>0</v>
      </c>
      <c r="G20" s="151"/>
    </row>
    <row r="21" spans="1:7" ht="37.5" customHeight="1" thickBot="1" x14ac:dyDescent="0.3">
      <c r="A21" s="41" t="s">
        <v>38</v>
      </c>
      <c r="B21" s="96" t="s">
        <v>56</v>
      </c>
      <c r="C21" s="22" t="s">
        <v>6</v>
      </c>
      <c r="D21" s="17">
        <v>940</v>
      </c>
      <c r="E21" s="9"/>
      <c r="F21" s="8">
        <f t="shared" si="1"/>
        <v>0</v>
      </c>
      <c r="G21" s="128">
        <v>43982</v>
      </c>
    </row>
    <row r="22" spans="1:7" ht="26.4" x14ac:dyDescent="0.25">
      <c r="A22" s="31" t="s">
        <v>39</v>
      </c>
      <c r="B22" s="32" t="s">
        <v>53</v>
      </c>
      <c r="C22" s="33" t="s">
        <v>10</v>
      </c>
      <c r="D22" s="34">
        <v>3</v>
      </c>
      <c r="E22" s="35"/>
      <c r="F22" s="36">
        <f t="shared" si="1"/>
        <v>0</v>
      </c>
      <c r="G22" s="38" t="s">
        <v>25</v>
      </c>
    </row>
    <row r="23" spans="1:7" ht="52.5" customHeight="1" thickBot="1" x14ac:dyDescent="0.3">
      <c r="A23" s="159" t="s">
        <v>49</v>
      </c>
      <c r="B23" s="160"/>
      <c r="C23" s="75"/>
      <c r="D23" s="75"/>
      <c r="E23" s="76"/>
      <c r="F23" s="121">
        <f>SUM(F17:F22)</f>
        <v>0</v>
      </c>
      <c r="G23" s="123"/>
    </row>
    <row r="24" spans="1:7" ht="26.4" x14ac:dyDescent="0.25">
      <c r="A24" s="28" t="s">
        <v>42</v>
      </c>
      <c r="B24" s="47" t="s">
        <v>23</v>
      </c>
      <c r="C24" s="107" t="s">
        <v>6</v>
      </c>
      <c r="D24" s="17">
        <v>940</v>
      </c>
      <c r="E24" s="48"/>
      <c r="F24" s="49">
        <f>D24*E24</f>
        <v>0</v>
      </c>
      <c r="G24" s="124" t="s">
        <v>71</v>
      </c>
    </row>
    <row r="25" spans="1:7" ht="29.25" customHeight="1" thickBot="1" x14ac:dyDescent="0.3">
      <c r="A25" s="159" t="s">
        <v>43</v>
      </c>
      <c r="B25" s="160"/>
      <c r="C25" s="45"/>
      <c r="D25" s="45"/>
      <c r="E25" s="46"/>
      <c r="F25" s="84"/>
      <c r="G25" s="87"/>
    </row>
    <row r="26" spans="1:7" ht="92.4" x14ac:dyDescent="0.25">
      <c r="A26" s="105" t="s">
        <v>46</v>
      </c>
      <c r="B26" s="106" t="s">
        <v>72</v>
      </c>
      <c r="C26" s="93" t="s">
        <v>9</v>
      </c>
      <c r="D26" s="72">
        <v>850</v>
      </c>
      <c r="E26" s="79"/>
      <c r="F26" s="81">
        <f>D26*E26</f>
        <v>0</v>
      </c>
      <c r="G26" s="124" t="s">
        <v>67</v>
      </c>
    </row>
    <row r="27" spans="1:7" ht="36.75" customHeight="1" thickBot="1" x14ac:dyDescent="0.3">
      <c r="A27" s="97" t="s">
        <v>50</v>
      </c>
      <c r="B27" s="83"/>
      <c r="C27" s="45"/>
      <c r="D27" s="84"/>
      <c r="E27" s="85"/>
      <c r="F27" s="84"/>
      <c r="G27" s="86"/>
    </row>
    <row r="28" spans="1:7" ht="29.25" customHeight="1" x14ac:dyDescent="0.25">
      <c r="A28" s="80"/>
      <c r="B28" s="80"/>
      <c r="C28" s="79"/>
      <c r="D28" s="79"/>
      <c r="E28" s="79"/>
      <c r="F28" s="81"/>
      <c r="G28" s="82"/>
    </row>
    <row r="29" spans="1:7" ht="21" customHeight="1" thickBot="1" x14ac:dyDescent="0.3">
      <c r="A29" s="10"/>
      <c r="B29" s="11"/>
      <c r="C29" s="1"/>
      <c r="D29" s="1"/>
      <c r="E29" s="12"/>
      <c r="F29" s="1"/>
      <c r="G29" s="12"/>
    </row>
    <row r="30" spans="1:7" ht="54" customHeight="1" x14ac:dyDescent="0.25">
      <c r="A30" s="137" t="s">
        <v>12</v>
      </c>
      <c r="B30" s="138"/>
      <c r="C30" s="50"/>
      <c r="D30" s="50"/>
      <c r="E30" s="50"/>
      <c r="F30" s="50"/>
      <c r="G30" s="51"/>
    </row>
    <row r="31" spans="1:7" ht="32.1" customHeight="1" x14ac:dyDescent="0.25">
      <c r="A31" s="135" t="s">
        <v>52</v>
      </c>
      <c r="B31" s="136"/>
      <c r="C31" s="52"/>
      <c r="D31" s="52"/>
      <c r="E31" s="53"/>
      <c r="F31" s="54"/>
      <c r="G31" s="55">
        <f>F15</f>
        <v>0</v>
      </c>
    </row>
    <row r="32" spans="1:7" ht="32.1" customHeight="1" x14ac:dyDescent="0.25">
      <c r="A32" s="142" t="s">
        <v>40</v>
      </c>
      <c r="B32" s="143"/>
      <c r="C32" s="56"/>
      <c r="D32" s="56"/>
      <c r="E32" s="57"/>
      <c r="F32" s="58"/>
      <c r="G32" s="59">
        <f>F23</f>
        <v>0</v>
      </c>
    </row>
    <row r="33" spans="1:8" ht="32.1" customHeight="1" x14ac:dyDescent="0.25">
      <c r="A33" s="142" t="s">
        <v>41</v>
      </c>
      <c r="B33" s="143"/>
      <c r="C33" s="56"/>
      <c r="D33" s="56"/>
      <c r="E33" s="57"/>
      <c r="F33" s="58"/>
      <c r="G33" s="59">
        <f>F24</f>
        <v>0</v>
      </c>
    </row>
    <row r="34" spans="1:8" ht="32.1" customHeight="1" x14ac:dyDescent="0.25">
      <c r="A34" s="142" t="s">
        <v>47</v>
      </c>
      <c r="B34" s="143"/>
      <c r="C34" s="56"/>
      <c r="D34" s="56"/>
      <c r="E34" s="57"/>
      <c r="F34" s="58"/>
      <c r="G34" s="59">
        <f>F26</f>
        <v>0</v>
      </c>
    </row>
    <row r="35" spans="1:8" ht="32.1" customHeight="1" x14ac:dyDescent="0.25">
      <c r="A35" s="144" t="s">
        <v>19</v>
      </c>
      <c r="B35" s="145"/>
      <c r="C35" s="60"/>
      <c r="D35" s="60"/>
      <c r="E35" s="61"/>
      <c r="F35" s="62"/>
      <c r="G35" s="63">
        <f>SUM(G31:G34)</f>
        <v>0</v>
      </c>
    </row>
    <row r="36" spans="1:8" ht="32.1" customHeight="1" thickBot="1" x14ac:dyDescent="0.3">
      <c r="A36" s="147" t="s">
        <v>21</v>
      </c>
      <c r="B36" s="148"/>
      <c r="C36" s="64"/>
      <c r="D36" s="64"/>
      <c r="E36" s="65"/>
      <c r="F36" s="66"/>
      <c r="G36" s="67">
        <f>G35*21%</f>
        <v>0</v>
      </c>
    </row>
    <row r="37" spans="1:8" ht="32.1" customHeight="1" thickBot="1" x14ac:dyDescent="0.3">
      <c r="A37" s="149" t="s">
        <v>20</v>
      </c>
      <c r="B37" s="150"/>
      <c r="C37" s="68"/>
      <c r="D37" s="68"/>
      <c r="E37" s="69"/>
      <c r="F37" s="70"/>
      <c r="G37" s="71">
        <f>G35*1.21</f>
        <v>0</v>
      </c>
    </row>
    <row r="38" spans="1:8" ht="21" customHeight="1" x14ac:dyDescent="0.25">
      <c r="A38" s="157"/>
      <c r="B38" s="157"/>
      <c r="C38" s="157"/>
      <c r="D38" s="157"/>
      <c r="E38" s="157"/>
      <c r="F38" s="157"/>
      <c r="G38" s="157"/>
    </row>
    <row r="39" spans="1:8" ht="21" customHeight="1" x14ac:dyDescent="0.25">
      <c r="A39" s="19"/>
      <c r="B39" s="19"/>
      <c r="C39" s="19"/>
      <c r="D39" s="19"/>
      <c r="E39" s="19"/>
      <c r="F39" s="19"/>
      <c r="G39" s="19"/>
    </row>
    <row r="40" spans="1:8" ht="21" customHeight="1" x14ac:dyDescent="0.25">
      <c r="A40" s="146" t="s">
        <v>64</v>
      </c>
      <c r="B40" s="140"/>
      <c r="C40" s="140" t="s">
        <v>18</v>
      </c>
      <c r="D40" s="140"/>
      <c r="E40" s="140"/>
      <c r="F40" s="140"/>
      <c r="G40" s="140"/>
    </row>
    <row r="41" spans="1:8" ht="21" customHeight="1" x14ac:dyDescent="0.25">
      <c r="A41" s="13"/>
      <c r="B41" s="14"/>
      <c r="C41" s="12"/>
      <c r="D41" s="1"/>
      <c r="E41" s="14"/>
      <c r="F41" s="1"/>
      <c r="G41" s="14"/>
    </row>
    <row r="42" spans="1:8" ht="21" customHeight="1" x14ac:dyDescent="0.25">
      <c r="A42" s="140" t="s">
        <v>13</v>
      </c>
      <c r="B42" s="140"/>
      <c r="C42" s="140" t="s">
        <v>14</v>
      </c>
      <c r="D42" s="140"/>
      <c r="E42" s="140"/>
      <c r="F42" s="140"/>
      <c r="G42" s="140"/>
    </row>
    <row r="43" spans="1:8" ht="21" customHeight="1" x14ac:dyDescent="0.25">
      <c r="A43" s="13"/>
      <c r="B43" s="13"/>
      <c r="D43" s="12"/>
      <c r="E43" s="13"/>
      <c r="F43" s="12"/>
      <c r="G43" s="13"/>
    </row>
    <row r="44" spans="1:8" ht="21" customHeight="1" x14ac:dyDescent="0.25">
      <c r="A44" s="13"/>
      <c r="B44" s="13"/>
      <c r="C44" s="12"/>
      <c r="D44" s="12"/>
      <c r="E44" s="13"/>
      <c r="F44" s="12"/>
      <c r="G44" s="13"/>
    </row>
    <row r="45" spans="1:8" ht="21" customHeight="1" x14ac:dyDescent="0.25">
      <c r="A45" s="141" t="s">
        <v>15</v>
      </c>
      <c r="B45" s="141"/>
      <c r="C45" s="141" t="s">
        <v>16</v>
      </c>
      <c r="D45" s="141"/>
      <c r="E45" s="141"/>
      <c r="F45" s="141"/>
      <c r="G45" s="141"/>
    </row>
    <row r="46" spans="1:8" ht="48.75" customHeight="1" x14ac:dyDescent="0.25">
      <c r="A46" s="131" t="s">
        <v>65</v>
      </c>
      <c r="B46" s="131"/>
      <c r="C46" s="158" t="s">
        <v>17</v>
      </c>
      <c r="D46" s="158"/>
      <c r="E46" s="158"/>
      <c r="F46" s="158"/>
      <c r="G46" s="158"/>
    </row>
    <row r="47" spans="1:8" ht="21" customHeight="1" x14ac:dyDescent="0.25">
      <c r="A47" s="152"/>
      <c r="B47" s="152"/>
      <c r="C47" s="152"/>
      <c r="D47" s="152"/>
      <c r="E47" s="152"/>
    </row>
    <row r="48" spans="1:8" s="104" customFormat="1" ht="63" customHeight="1" x14ac:dyDescent="0.3">
      <c r="A48" s="139"/>
      <c r="B48" s="139"/>
      <c r="C48" s="139"/>
      <c r="D48" s="139"/>
      <c r="E48" s="139"/>
      <c r="F48" s="139"/>
      <c r="G48" s="139"/>
      <c r="H48" s="103"/>
    </row>
    <row r="49" spans="1:8" s="104" customFormat="1" ht="43.5" customHeight="1" x14ac:dyDescent="0.3">
      <c r="A49" s="139"/>
      <c r="B49" s="139"/>
      <c r="C49" s="139"/>
      <c r="D49" s="139"/>
      <c r="E49" s="139"/>
      <c r="F49" s="139"/>
      <c r="G49" s="139"/>
      <c r="H49" s="103"/>
    </row>
    <row r="50" spans="1:8" s="114" customFormat="1" ht="42" customHeight="1" x14ac:dyDescent="0.3">
      <c r="A50" s="134"/>
      <c r="B50" s="134"/>
      <c r="C50" s="134"/>
      <c r="D50" s="134"/>
      <c r="E50" s="134"/>
      <c r="F50" s="134"/>
      <c r="G50" s="134"/>
      <c r="H50" s="113"/>
    </row>
    <row r="51" spans="1:8" s="114" customFormat="1" ht="15.6" x14ac:dyDescent="0.3">
      <c r="A51" s="134"/>
      <c r="B51" s="134"/>
      <c r="C51" s="134"/>
      <c r="D51" s="134"/>
      <c r="E51" s="134"/>
      <c r="F51" s="134"/>
      <c r="G51" s="134"/>
      <c r="H51" s="113"/>
    </row>
    <row r="52" spans="1:8" ht="21" customHeight="1" x14ac:dyDescent="0.25">
      <c r="A52" s="78"/>
      <c r="B52" s="78"/>
      <c r="C52" s="78"/>
      <c r="D52" s="78"/>
      <c r="E52" s="78"/>
    </row>
  </sheetData>
  <mergeCells count="32">
    <mergeCell ref="G19:G20"/>
    <mergeCell ref="A33:B33"/>
    <mergeCell ref="A47:E47"/>
    <mergeCell ref="A48:G48"/>
    <mergeCell ref="G5:G6"/>
    <mergeCell ref="A5:A6"/>
    <mergeCell ref="A38:G38"/>
    <mergeCell ref="C46:G46"/>
    <mergeCell ref="A42:B42"/>
    <mergeCell ref="A25:B25"/>
    <mergeCell ref="C42:G42"/>
    <mergeCell ref="C45:G45"/>
    <mergeCell ref="A23:B23"/>
    <mergeCell ref="A7:A8"/>
    <mergeCell ref="G7:G8"/>
    <mergeCell ref="A15:B15"/>
    <mergeCell ref="A12:A13"/>
    <mergeCell ref="A46:B46"/>
    <mergeCell ref="A9:A11"/>
    <mergeCell ref="A51:G51"/>
    <mergeCell ref="A50:G50"/>
    <mergeCell ref="A31:B31"/>
    <mergeCell ref="A30:B30"/>
    <mergeCell ref="A49:G49"/>
    <mergeCell ref="C40:G40"/>
    <mergeCell ref="A45:B45"/>
    <mergeCell ref="A32:B32"/>
    <mergeCell ref="A34:B34"/>
    <mergeCell ref="A35:B35"/>
    <mergeCell ref="A40:B40"/>
    <mergeCell ref="A36:B36"/>
    <mergeCell ref="A37:B37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chvalovam</cp:lastModifiedBy>
  <cp:lastPrinted>2016-07-25T05:55:21Z</cp:lastPrinted>
  <dcterms:created xsi:type="dcterms:W3CDTF">2013-07-10T06:31:46Z</dcterms:created>
  <dcterms:modified xsi:type="dcterms:W3CDTF">2016-07-25T05:55:25Z</dcterms:modified>
</cp:coreProperties>
</file>