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ddeleni pozemkovych uprav\VEREJNE ZAKAZKY\Verejne zakazky 2016\Pobočka Louny\KoPÚ Pnětluky - nové služby 2\Dodatek\"/>
    </mc:Choice>
  </mc:AlternateContent>
  <bookViews>
    <workbookView xWindow="0" yWindow="108" windowWidth="14232" windowHeight="768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16" i="1" l="1"/>
  <c r="F17" i="1" s="1"/>
  <c r="F22" i="1" s="1"/>
  <c r="F14" i="1"/>
  <c r="F13" i="1"/>
  <c r="F12" i="1"/>
  <c r="F9" i="1"/>
  <c r="F8" i="1"/>
  <c r="F7" i="1"/>
  <c r="F6" i="1"/>
  <c r="F5" i="1"/>
  <c r="F10" i="1" l="1"/>
  <c r="F20" i="1" s="1"/>
  <c r="F15" i="1"/>
  <c r="F21" i="1" s="1"/>
  <c r="F23" i="1" l="1"/>
  <c r="F24" i="1" s="1"/>
  <c r="F25" i="1" s="1"/>
</calcChain>
</file>

<file path=xl/sharedStrings.xml><?xml version="1.0" encoding="utf-8"?>
<sst xmlns="http://schemas.openxmlformats.org/spreadsheetml/2006/main" count="59" uniqueCount="47">
  <si>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</si>
  <si>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</si>
  <si>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</si>
  <si>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</si>
  <si>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</si>
  <si>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</si>
  <si>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</si>
  <si>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>Návrhové práce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</si>
  <si>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</si>
  <si>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</si>
  <si>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</si>
  <si>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</si>
  <si>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</si>
  <si>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Vypracování návrhu nového uspořádání pozemků k vystavení dle §11 odst. 1 zákona</t>
  </si>
  <si>
    <t>Dokumentace k soupisu nároků vlastníků pozemků</t>
  </si>
  <si>
    <t>Upřesnění obvodu KoPÚ - zjišťování hranic pozemků na hranicích obvodu KoPU, geometrické plány na upřesněný obvod KoPU, předepsaná stabilizace dle vyhl. č. 357/2013 Sb.</t>
  </si>
  <si>
    <t>Zjišťování hranic pozemků neřešených dle §2 zákona, včetně potřebných geometrických plánů na hranici mezi řešenými a neřešenými pozemky dle §2 zákona</t>
  </si>
  <si>
    <t>3.1.2.</t>
  </si>
  <si>
    <t>3.1.3.</t>
  </si>
  <si>
    <t>3.1.4.</t>
  </si>
  <si>
    <t>3.1.5.</t>
  </si>
  <si>
    <t>3.1.6.</t>
  </si>
  <si>
    <t>3.2.</t>
  </si>
  <si>
    <t>3.2.1.</t>
  </si>
  <si>
    <t>3.2.1.2.</t>
  </si>
  <si>
    <t>3.2.2.</t>
  </si>
  <si>
    <t>Hlavní  celek / dílčí část</t>
  </si>
  <si>
    <t>Termín 
ukončení</t>
  </si>
  <si>
    <r>
      <t>Podrobné zaměření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KoPU mimo trvalé porosty </t>
    </r>
  </si>
  <si>
    <t xml:space="preserve">Rozbor současného stavu                   </t>
  </si>
  <si>
    <t>3.3.</t>
  </si>
  <si>
    <t xml:space="preserve">Výškopisné zaměření zájmového území v obvodu KoPÚ v trvalých a mimo trvalé porosty                                              </t>
  </si>
  <si>
    <t>100bm</t>
  </si>
  <si>
    <t>do 3 měsíců nabytí PM 1.R</t>
  </si>
  <si>
    <t>Rekapitulace nových služeb pro KoPÚ</t>
  </si>
  <si>
    <t>1. Přípravné práce bez DPH v Kč</t>
  </si>
  <si>
    <t>2. Návrhové práce bez DPH v Kč</t>
  </si>
  <si>
    <t>3. Mapové dílo bez DPH v Kč</t>
  </si>
  <si>
    <t xml:space="preserve"> Přípravné práce bez DPH v Kč</t>
  </si>
  <si>
    <t xml:space="preserve"> Mapového dílo bez DPH v Kč</t>
  </si>
  <si>
    <t xml:space="preserve"> Návrhové práce bez DPH v Kč</t>
  </si>
  <si>
    <t xml:space="preserve">Nové služby 2 pro KoPÚ v k.ú. Pnětluky  </t>
  </si>
  <si>
    <t>20.05.2016</t>
  </si>
  <si>
    <t>20.07.2016</t>
  </si>
  <si>
    <t>31.01.2018</t>
  </si>
  <si>
    <t>31.01.2017</t>
  </si>
  <si>
    <t>30.09.2017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</si>
</sst>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#,##0\ &quot;Kč&quot;"/>
    <numFmt numFmtId="166" formatCode="#,##0.\-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1" xfId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49" fontId="3" fillId="0" borderId="13" xfId="1" applyNumberFormat="1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0" fontId="3" fillId="0" borderId="1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19" xfId="1" applyFont="1" applyFill="1" applyBorder="1" applyAlignment="1">
      <alignment vertical="center" wrapText="1"/>
    </xf>
    <xf numFmtId="0" fontId="3" fillId="0" borderId="20" xfId="1" applyFont="1" applyFill="1" applyBorder="1" applyAlignment="1">
      <alignment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3" xfId="1" applyFont="1" applyFill="1" applyBorder="1" applyAlignment="1">
      <alignment horizontal="left" vertical="center" wrapText="1"/>
    </xf>
    <xf numFmtId="0" fontId="3" fillId="0" borderId="15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5" fillId="0" borderId="0" xfId="0" applyFont="1"/>
    <xf numFmtId="164" fontId="3" fillId="0" borderId="4" xfId="1" applyNumberFormat="1" applyFont="1" applyFill="1" applyBorder="1" applyAlignment="1" applyProtection="1">
      <alignment horizontal="center" vertical="center"/>
      <protection locked="0"/>
    </xf>
    <xf numFmtId="165" fontId="4" fillId="0" borderId="0" xfId="0" applyNumberFormat="1" applyFont="1"/>
    <xf numFmtId="166" fontId="2" fillId="0" borderId="1" xfId="1" applyNumberFormat="1" applyFont="1" applyFill="1" applyBorder="1" applyAlignment="1">
      <alignment horizontal="right" vertical="center"/>
    </xf>
    <xf numFmtId="166" fontId="3" fillId="0" borderId="10" xfId="1" applyNumberFormat="1" applyFont="1" applyFill="1" applyBorder="1" applyAlignment="1">
      <alignment horizontal="center" vertical="center"/>
    </xf>
    <xf numFmtId="166" fontId="4" fillId="0" borderId="27" xfId="0" applyNumberFormat="1" applyFont="1" applyBorder="1"/>
    <xf numFmtId="166" fontId="2" fillId="0" borderId="16" xfId="1" applyNumberFormat="1" applyFont="1" applyFill="1" applyBorder="1" applyAlignment="1">
      <alignment horizontal="right" vertical="center"/>
    </xf>
    <xf numFmtId="164" fontId="2" fillId="3" borderId="24" xfId="1" applyNumberFormat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left" vertical="center" wrapText="1"/>
    </xf>
    <xf numFmtId="166" fontId="2" fillId="0" borderId="33" xfId="1" applyNumberFormat="1" applyFont="1" applyFill="1" applyBorder="1" applyAlignment="1">
      <alignment horizontal="right" vertical="center"/>
    </xf>
    <xf numFmtId="49" fontId="2" fillId="0" borderId="34" xfId="1" applyNumberFormat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>
      <alignment vertical="center" wrapText="1"/>
    </xf>
    <xf numFmtId="0" fontId="3" fillId="0" borderId="25" xfId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 applyProtection="1">
      <alignment horizontal="center" vertical="center"/>
      <protection locked="0"/>
    </xf>
    <xf numFmtId="49" fontId="2" fillId="0" borderId="8" xfId="1" applyNumberFormat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center" vertical="center"/>
    </xf>
    <xf numFmtId="49" fontId="2" fillId="0" borderId="28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 wrapText="1"/>
    </xf>
    <xf numFmtId="49" fontId="2" fillId="0" borderId="30" xfId="1" applyNumberFormat="1" applyFont="1" applyFill="1" applyBorder="1" applyAlignment="1">
      <alignment horizontal="center" vertical="center"/>
    </xf>
    <xf numFmtId="0" fontId="2" fillId="4" borderId="32" xfId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 applyProtection="1">
      <alignment horizontal="center" vertical="center"/>
      <protection locked="0"/>
    </xf>
    <xf numFmtId="0" fontId="4" fillId="0" borderId="26" xfId="0" applyFont="1" applyBorder="1"/>
    <xf numFmtId="166" fontId="4" fillId="0" borderId="26" xfId="0" applyNumberFormat="1" applyFont="1" applyBorder="1"/>
    <xf numFmtId="0" fontId="4" fillId="0" borderId="36" xfId="0" applyFont="1" applyBorder="1"/>
    <xf numFmtId="0" fontId="4" fillId="0" borderId="35" xfId="0" applyFont="1" applyBorder="1" applyAlignment="1">
      <alignment horizontal="left"/>
    </xf>
    <xf numFmtId="0" fontId="4" fillId="0" borderId="0" xfId="0" applyFont="1" applyBorder="1"/>
    <xf numFmtId="0" fontId="4" fillId="0" borderId="31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29" xfId="0" applyFont="1" applyBorder="1"/>
    <xf numFmtId="0" fontId="4" fillId="0" borderId="39" xfId="0" applyFont="1" applyBorder="1"/>
    <xf numFmtId="0" fontId="4" fillId="0" borderId="40" xfId="0" applyFont="1" applyBorder="1"/>
    <xf numFmtId="0" fontId="4" fillId="0" borderId="41" xfId="0" applyFont="1" applyBorder="1"/>
    <xf numFmtId="0" fontId="4" fillId="0" borderId="41" xfId="0" applyFont="1" applyBorder="1" applyAlignment="1">
      <alignment horizontal="left"/>
    </xf>
    <xf numFmtId="0" fontId="4" fillId="0" borderId="31" xfId="0" applyFont="1" applyBorder="1"/>
    <xf numFmtId="0" fontId="4" fillId="0" borderId="6" xfId="0" applyFont="1" applyBorder="1"/>
    <xf numFmtId="0" fontId="6" fillId="0" borderId="38" xfId="0" applyFont="1" applyBorder="1"/>
    <xf numFmtId="0" fontId="6" fillId="0" borderId="26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9" xfId="0" applyFont="1" applyBorder="1"/>
    <xf numFmtId="0" fontId="6" fillId="0" borderId="41" xfId="0" applyFont="1" applyBorder="1"/>
    <xf numFmtId="0" fontId="6" fillId="0" borderId="31" xfId="0" applyFont="1" applyBorder="1"/>
    <xf numFmtId="0" fontId="6" fillId="0" borderId="6" xfId="0" applyFont="1" applyBorder="1"/>
    <xf numFmtId="49" fontId="2" fillId="0" borderId="44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>
      <alignment vertical="center" wrapText="1"/>
    </xf>
    <xf numFmtId="0" fontId="3" fillId="0" borderId="47" xfId="1" applyFont="1" applyFill="1" applyBorder="1" applyAlignment="1">
      <alignment vertical="center" wrapText="1"/>
    </xf>
    <xf numFmtId="166" fontId="4" fillId="0" borderId="48" xfId="0" applyNumberFormat="1" applyFont="1" applyBorder="1"/>
    <xf numFmtId="49" fontId="2" fillId="0" borderId="49" xfId="1" applyNumberFormat="1" applyFont="1" applyFill="1" applyBorder="1" applyAlignment="1" applyProtection="1">
      <alignment horizontal="center" vertical="center"/>
      <protection locked="0"/>
    </xf>
    <xf numFmtId="49" fontId="3" fillId="0" borderId="12" xfId="1" applyNumberFormat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vertical="center" wrapText="1"/>
    </xf>
    <xf numFmtId="0" fontId="2" fillId="4" borderId="51" xfId="1" applyFont="1" applyFill="1" applyBorder="1" applyAlignment="1">
      <alignment horizontal="center" vertical="center"/>
    </xf>
    <xf numFmtId="0" fontId="2" fillId="3" borderId="52" xfId="1" applyFont="1" applyFill="1" applyBorder="1" applyAlignment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166" fontId="2" fillId="0" borderId="53" xfId="1" applyNumberFormat="1" applyFont="1" applyFill="1" applyBorder="1" applyAlignment="1">
      <alignment vertical="center" wrapText="1"/>
    </xf>
    <xf numFmtId="0" fontId="2" fillId="0" borderId="54" xfId="1" applyFont="1" applyFill="1" applyBorder="1" applyAlignment="1">
      <alignment horizontal="center" vertical="center" wrapText="1"/>
    </xf>
    <xf numFmtId="49" fontId="2" fillId="0" borderId="21" xfId="1" applyNumberFormat="1" applyFont="1" applyFill="1" applyBorder="1" applyAlignment="1">
      <alignment horizontal="center" vertical="top"/>
    </xf>
    <xf numFmtId="0" fontId="3" fillId="0" borderId="55" xfId="1" applyFont="1" applyFill="1" applyBorder="1" applyAlignment="1">
      <alignment horizontal="center" vertical="center" wrapText="1"/>
    </xf>
    <xf numFmtId="0" fontId="3" fillId="0" borderId="56" xfId="1" applyFont="1" applyFill="1" applyBorder="1" applyAlignment="1">
      <alignment horizontal="center" vertical="center"/>
    </xf>
    <xf numFmtId="0" fontId="3" fillId="0" borderId="56" xfId="1" applyFont="1" applyFill="1" applyBorder="1" applyAlignment="1">
      <alignment horizontal="center" vertical="center" wrapText="1"/>
    </xf>
    <xf numFmtId="0" fontId="3" fillId="0" borderId="57" xfId="1" applyFont="1" applyFill="1" applyBorder="1" applyAlignment="1">
      <alignment horizontal="center" vertical="center" wrapText="1"/>
    </xf>
    <xf numFmtId="166" fontId="6" fillId="0" borderId="22" xfId="0" applyNumberFormat="1" applyFont="1" applyBorder="1" applyAlignment="1">
      <alignment horizontal="right"/>
    </xf>
    <xf numFmtId="166" fontId="6" fillId="0" borderId="23" xfId="0" applyNumberFormat="1" applyFont="1" applyBorder="1" applyAlignment="1">
      <alignment horizontal="right"/>
    </xf>
    <xf numFmtId="0" fontId="3" fillId="0" borderId="18" xfId="1" applyFont="1" applyFill="1" applyBorder="1" applyAlignment="1">
      <alignment horizontal="left" vertical="center" wrapText="1"/>
    </xf>
    <xf numFmtId="0" fontId="3" fillId="0" borderId="19" xfId="1" applyFont="1" applyFill="1" applyBorder="1" applyAlignment="1">
      <alignment horizontal="left" vertical="center" wrapText="1"/>
    </xf>
    <xf numFmtId="0" fontId="3" fillId="0" borderId="45" xfId="1" applyFont="1" applyFill="1" applyBorder="1" applyAlignment="1">
      <alignment horizontal="left" vertical="center" wrapText="1"/>
    </xf>
    <xf numFmtId="0" fontId="3" fillId="0" borderId="46" xfId="1" applyFont="1" applyFill="1" applyBorder="1" applyAlignment="1">
      <alignment horizontal="left" vertical="center" wrapText="1"/>
    </xf>
    <xf numFmtId="166" fontId="4" fillId="0" borderId="2" xfId="0" applyNumberFormat="1" applyFont="1" applyBorder="1" applyAlignment="1">
      <alignment horizontal="right"/>
    </xf>
    <xf numFmtId="166" fontId="4" fillId="0" borderId="43" xfId="0" applyNumberFormat="1" applyFont="1" applyBorder="1" applyAlignment="1">
      <alignment horizontal="right"/>
    </xf>
    <xf numFmtId="166" fontId="4" fillId="0" borderId="41" xfId="0" applyNumberFormat="1" applyFont="1" applyBorder="1" applyAlignment="1">
      <alignment horizontal="right"/>
    </xf>
    <xf numFmtId="166" fontId="6" fillId="0" borderId="0" xfId="0" applyNumberFormat="1" applyFont="1" applyBorder="1" applyAlignment="1">
      <alignment horizontal="right"/>
    </xf>
    <xf numFmtId="166" fontId="6" fillId="0" borderId="37" xfId="0" applyNumberFormat="1" applyFont="1" applyBorder="1" applyAlignment="1">
      <alignment horizontal="right"/>
    </xf>
    <xf numFmtId="0" fontId="4" fillId="0" borderId="40" xfId="0" applyFont="1" applyBorder="1" applyAlignment="1">
      <alignment horizontal="right"/>
    </xf>
    <xf numFmtId="0" fontId="4" fillId="0" borderId="42" xfId="0" applyFont="1" applyBorder="1" applyAlignment="1">
      <alignment horizontal="right"/>
    </xf>
    <xf numFmtId="49" fontId="2" fillId="0" borderId="58" xfId="1" applyNumberFormat="1" applyFont="1" applyFill="1" applyBorder="1" applyAlignment="1" applyProtection="1">
      <alignment horizontal="center" vertical="center"/>
      <protection locked="0"/>
    </xf>
    <xf numFmtId="49" fontId="3" fillId="0" borderId="17" xfId="1" applyNumberFormat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workbookViewId="0">
      <selection activeCell="G31" sqref="G31"/>
    </sheetView>
  </sheetViews>
  <sheetFormatPr defaultColWidth="9.109375" defaultRowHeight="21" customHeight="1" x14ac:dyDescent="0.25"/>
  <cols>
    <col min="1" max="1" width="6.88671875" style="2" customWidth="1"/>
    <col min="2" max="2" width="44.44140625" style="2" customWidth="1"/>
    <col min="3" max="3" width="7.5546875" style="2" customWidth="1"/>
    <col min="4" max="4" width="9.109375" style="2"/>
    <col min="5" max="5" width="14.5546875" style="2" customWidth="1"/>
    <col min="6" max="6" width="13.44140625" style="2" customWidth="1"/>
    <col min="7" max="7" width="14.44140625" style="2" customWidth="1"/>
    <col min="8" max="16384" width="9.109375" style="2"/>
  </cols>
  <sheetData>
    <row r="1" spans="1:10" ht="16.8" customHeight="1" x14ac:dyDescent="0.25">
      <c r="A1" s="16" t="s">
        <v>41</v>
      </c>
      <c r="B1" s="16"/>
      <c r="C1" s="1"/>
      <c r="D1" s="1"/>
      <c r="E1" s="1"/>
      <c r="F1" s="1"/>
      <c r="G1" s="1"/>
    </row>
    <row r="2" spans="1:10" ht="3" customHeight="1" thickBot="1" x14ac:dyDescent="0.3">
      <c r="A2" s="1"/>
      <c r="C2" s="1"/>
      <c r="D2" s="1"/>
      <c r="E2" s="1"/>
      <c r="F2" s="1"/>
      <c r="G2" s="1"/>
    </row>
    <row r="3" spans="1:10" ht="34.799999999999997" customHeight="1" thickBot="1" x14ac:dyDescent="0.3">
      <c r="A3" s="81"/>
      <c r="B3" s="82" t="s">
        <v>26</v>
      </c>
      <c r="C3" s="83" t="s">
        <v>0</v>
      </c>
      <c r="D3" s="84" t="s">
        <v>1</v>
      </c>
      <c r="E3" s="84" t="s">
        <v>2</v>
      </c>
      <c r="F3" s="84" t="s">
        <v>3</v>
      </c>
      <c r="G3" s="85" t="s">
        <v>27</v>
      </c>
    </row>
    <row r="4" spans="1:10" ht="24" customHeight="1" x14ac:dyDescent="0.25">
      <c r="A4" s="7" t="s">
        <v>4</v>
      </c>
      <c r="B4" s="12" t="s">
        <v>5</v>
      </c>
      <c r="C4" s="13"/>
      <c r="D4" s="13"/>
      <c r="E4" s="13"/>
      <c r="F4" s="13"/>
      <c r="G4" s="14"/>
    </row>
    <row r="5" spans="1:10" ht="35.25" customHeight="1" x14ac:dyDescent="0.25">
      <c r="A5" s="41" t="s">
        <v>17</v>
      </c>
      <c r="B5" s="3" t="s">
        <v>28</v>
      </c>
      <c r="C5" s="42" t="s">
        <v>6</v>
      </c>
      <c r="D5" s="6">
        <v>1</v>
      </c>
      <c r="E5" s="4"/>
      <c r="F5" s="28">
        <f t="shared" ref="F5:F9" si="0">D5*E5</f>
        <v>0</v>
      </c>
      <c r="G5" s="73" t="s">
        <v>42</v>
      </c>
      <c r="J5" s="27"/>
    </row>
    <row r="6" spans="1:10" ht="21" customHeight="1" x14ac:dyDescent="0.25">
      <c r="A6" s="40" t="s">
        <v>18</v>
      </c>
      <c r="B6" s="22" t="s">
        <v>29</v>
      </c>
      <c r="C6" s="42" t="s">
        <v>6</v>
      </c>
      <c r="D6" s="32">
        <v>1</v>
      </c>
      <c r="E6" s="4"/>
      <c r="F6" s="28">
        <f t="shared" si="0"/>
        <v>0</v>
      </c>
      <c r="G6" s="73" t="s">
        <v>42</v>
      </c>
    </row>
    <row r="7" spans="1:10" ht="60.6" customHeight="1" x14ac:dyDescent="0.25">
      <c r="A7" s="15" t="s">
        <v>19</v>
      </c>
      <c r="B7" s="24" t="s">
        <v>15</v>
      </c>
      <c r="C7" s="43" t="s">
        <v>32</v>
      </c>
      <c r="D7" s="19">
        <v>5</v>
      </c>
      <c r="E7" s="26"/>
      <c r="F7" s="28">
        <f t="shared" si="0"/>
        <v>0</v>
      </c>
      <c r="G7" s="73" t="s">
        <v>42</v>
      </c>
    </row>
    <row r="8" spans="1:10" ht="56.4" customHeight="1" x14ac:dyDescent="0.25">
      <c r="A8" s="39" t="s">
        <v>20</v>
      </c>
      <c r="B8" s="36" t="s">
        <v>16</v>
      </c>
      <c r="C8" s="43" t="s">
        <v>32</v>
      </c>
      <c r="D8" s="19">
        <v>5</v>
      </c>
      <c r="E8" s="26"/>
      <c r="F8" s="28">
        <f t="shared" si="0"/>
        <v>0</v>
      </c>
      <c r="G8" s="73" t="s">
        <v>42</v>
      </c>
    </row>
    <row r="9" spans="1:10" ht="30" customHeight="1" x14ac:dyDescent="0.25">
      <c r="A9" s="44" t="s">
        <v>21</v>
      </c>
      <c r="B9" s="33" t="s">
        <v>14</v>
      </c>
      <c r="C9" s="45" t="s">
        <v>6</v>
      </c>
      <c r="D9" s="10">
        <v>1</v>
      </c>
      <c r="E9" s="11"/>
      <c r="F9" s="34">
        <f t="shared" si="0"/>
        <v>0</v>
      </c>
      <c r="G9" s="99" t="s">
        <v>43</v>
      </c>
    </row>
    <row r="10" spans="1:10" ht="37.5" customHeight="1" thickBot="1" x14ac:dyDescent="0.3">
      <c r="A10" s="88" t="s">
        <v>38</v>
      </c>
      <c r="B10" s="89"/>
      <c r="C10" s="17"/>
      <c r="D10" s="17"/>
      <c r="E10" s="18"/>
      <c r="F10" s="31">
        <f>SUM(F5:F9)</f>
        <v>0</v>
      </c>
      <c r="G10" s="99" t="s">
        <v>43</v>
      </c>
    </row>
    <row r="11" spans="1:10" ht="21" customHeight="1" x14ac:dyDescent="0.25">
      <c r="A11" s="7" t="s">
        <v>22</v>
      </c>
      <c r="B11" s="12" t="s">
        <v>7</v>
      </c>
      <c r="C11" s="13"/>
      <c r="D11" s="13"/>
      <c r="E11" s="8"/>
      <c r="F11" s="29"/>
      <c r="G11" s="9"/>
    </row>
    <row r="12" spans="1:10" ht="24" customHeight="1" x14ac:dyDescent="0.25">
      <c r="A12" s="39" t="s">
        <v>23</v>
      </c>
      <c r="B12" s="22" t="s">
        <v>11</v>
      </c>
      <c r="C12" s="42" t="s">
        <v>6</v>
      </c>
      <c r="D12" s="20">
        <v>1</v>
      </c>
      <c r="E12" s="21"/>
      <c r="F12" s="28">
        <f t="shared" ref="F12:F14" si="1">D12*E12</f>
        <v>0</v>
      </c>
      <c r="G12" s="69" t="s">
        <v>45</v>
      </c>
    </row>
    <row r="13" spans="1:10" ht="37.799999999999997" customHeight="1" x14ac:dyDescent="0.25">
      <c r="A13" s="46" t="s">
        <v>24</v>
      </c>
      <c r="B13" s="5" t="s">
        <v>31</v>
      </c>
      <c r="C13" s="42" t="s">
        <v>6</v>
      </c>
      <c r="D13" s="6">
        <v>1</v>
      </c>
      <c r="E13" s="4"/>
      <c r="F13" s="28">
        <f t="shared" si="1"/>
        <v>0</v>
      </c>
      <c r="G13" s="35" t="s">
        <v>45</v>
      </c>
    </row>
    <row r="14" spans="1:10" ht="37.5" customHeight="1" x14ac:dyDescent="0.25">
      <c r="A14" s="39" t="s">
        <v>25</v>
      </c>
      <c r="B14" s="3" t="s">
        <v>13</v>
      </c>
      <c r="C14" s="42" t="s">
        <v>6</v>
      </c>
      <c r="D14" s="6">
        <v>1</v>
      </c>
      <c r="E14" s="26"/>
      <c r="F14" s="28">
        <f t="shared" si="1"/>
        <v>0</v>
      </c>
      <c r="G14" s="35" t="s">
        <v>46</v>
      </c>
    </row>
    <row r="15" spans="1:10" ht="40.799999999999997" customHeight="1" thickBot="1" x14ac:dyDescent="0.3">
      <c r="A15" s="90" t="s">
        <v>40</v>
      </c>
      <c r="B15" s="91"/>
      <c r="C15" s="70"/>
      <c r="D15" s="70"/>
      <c r="E15" s="71"/>
      <c r="F15" s="72">
        <f>SUM(F12:F14)</f>
        <v>0</v>
      </c>
      <c r="G15" s="100" t="s">
        <v>44</v>
      </c>
    </row>
    <row r="16" spans="1:10" ht="43.5" customHeight="1" x14ac:dyDescent="0.25">
      <c r="A16" s="74" t="s">
        <v>30</v>
      </c>
      <c r="B16" s="75" t="s">
        <v>12</v>
      </c>
      <c r="C16" s="76" t="s">
        <v>6</v>
      </c>
      <c r="D16" s="77">
        <v>1</v>
      </c>
      <c r="E16" s="78"/>
      <c r="F16" s="79">
        <f>D16*E16</f>
        <v>0</v>
      </c>
      <c r="G16" s="80" t="s">
        <v>33</v>
      </c>
    </row>
    <row r="17" spans="1:7" ht="40.200000000000003" customHeight="1" thickBot="1" x14ac:dyDescent="0.3">
      <c r="A17" s="88" t="s">
        <v>39</v>
      </c>
      <c r="B17" s="89"/>
      <c r="C17" s="23"/>
      <c r="D17" s="17"/>
      <c r="E17" s="37"/>
      <c r="F17" s="30">
        <f>F16</f>
        <v>0</v>
      </c>
      <c r="G17" s="38"/>
    </row>
    <row r="18" spans="1:7" ht="21" customHeight="1" thickBot="1" x14ac:dyDescent="0.3">
      <c r="A18" s="25"/>
    </row>
    <row r="19" spans="1:7" ht="21" customHeight="1" x14ac:dyDescent="0.25">
      <c r="A19" s="61" t="s">
        <v>34</v>
      </c>
      <c r="B19" s="62"/>
      <c r="C19" s="47"/>
      <c r="D19" s="47"/>
      <c r="E19" s="47"/>
      <c r="F19" s="48"/>
      <c r="G19" s="49"/>
    </row>
    <row r="20" spans="1:7" ht="21" customHeight="1" x14ac:dyDescent="0.25">
      <c r="A20" s="50" t="s">
        <v>35</v>
      </c>
      <c r="B20" s="52"/>
      <c r="C20" s="52"/>
      <c r="D20" s="52"/>
      <c r="E20" s="52"/>
      <c r="F20" s="92">
        <f>F10</f>
        <v>0</v>
      </c>
      <c r="G20" s="93"/>
    </row>
    <row r="21" spans="1:7" ht="21" customHeight="1" x14ac:dyDescent="0.25">
      <c r="A21" s="53" t="s">
        <v>36</v>
      </c>
      <c r="B21" s="58"/>
      <c r="C21" s="52"/>
      <c r="D21" s="58"/>
      <c r="E21" s="52"/>
      <c r="F21" s="92">
        <f>F15</f>
        <v>0</v>
      </c>
      <c r="G21" s="93"/>
    </row>
    <row r="22" spans="1:7" ht="21" customHeight="1" x14ac:dyDescent="0.25">
      <c r="A22" s="54" t="s">
        <v>37</v>
      </c>
      <c r="B22" s="57"/>
      <c r="C22" s="59"/>
      <c r="D22" s="51"/>
      <c r="E22" s="60"/>
      <c r="F22" s="94">
        <f>F17</f>
        <v>0</v>
      </c>
      <c r="G22" s="93"/>
    </row>
    <row r="23" spans="1:7" ht="21" customHeight="1" x14ac:dyDescent="0.25">
      <c r="A23" s="65" t="s">
        <v>8</v>
      </c>
      <c r="B23" s="66"/>
      <c r="C23" s="67"/>
      <c r="D23" s="66"/>
      <c r="E23" s="68"/>
      <c r="F23" s="95">
        <f>SUM(F20:F22)</f>
        <v>0</v>
      </c>
      <c r="G23" s="96"/>
    </row>
    <row r="24" spans="1:7" ht="21" customHeight="1" thickBot="1" x14ac:dyDescent="0.3">
      <c r="A24" s="55" t="s">
        <v>10</v>
      </c>
      <c r="B24" s="56"/>
      <c r="C24" s="56"/>
      <c r="D24" s="56"/>
      <c r="E24" s="56"/>
      <c r="F24" s="97">
        <f>F23*0.21</f>
        <v>0</v>
      </c>
      <c r="G24" s="98"/>
    </row>
    <row r="25" spans="1:7" ht="21" customHeight="1" thickBot="1" x14ac:dyDescent="0.3">
      <c r="A25" s="63" t="s">
        <v>9</v>
      </c>
      <c r="B25" s="64"/>
      <c r="C25" s="64"/>
      <c r="D25" s="64"/>
      <c r="E25" s="64"/>
      <c r="F25" s="86">
        <f>SUM(F23:F24)</f>
        <v>0</v>
      </c>
      <c r="G25" s="87"/>
    </row>
  </sheetData>
  <mergeCells count="9">
    <mergeCell ref="F25:G25"/>
    <mergeCell ref="A10:B10"/>
    <mergeCell ref="A17:B17"/>
    <mergeCell ref="A15:B15"/>
    <mergeCell ref="F20:G20"/>
    <mergeCell ref="F21:G21"/>
    <mergeCell ref="F22:G22"/>
    <mergeCell ref="F23:G23"/>
    <mergeCell ref="F24:G24"/>
  </mergeCells>
  <pageMargins left="0.7" right="0.7" top="0.75" bottom="0.75" header="0.3" footer="0.3"/>
  <pageSetup paperSize="9" scale="79" orientation="portrait" r:id="rId1"/>
  <ignoredErrors>
    <ignoredError sqref="F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Větrovec Zdeněk</cp:lastModifiedBy>
  <cp:lastPrinted>2016-04-27T13:22:23Z</cp:lastPrinted>
  <dcterms:created xsi:type="dcterms:W3CDTF">2013-07-10T06:31:46Z</dcterms:created>
  <dcterms:modified xsi:type="dcterms:W3CDTF">2016-04-29T06:32:50Z</dcterms:modified>
</cp:coreProperties>
</file>