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225" windowWidth="14235" windowHeight="75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<sst xmlns="http://schemas.openxmlformats.org/spreadsheetml/2006/main" count="98" uniqueCount="80">
  <si>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</si>
  <si>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</si>
  <si>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</si>
  <si>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</si>
  <si>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</si>
  <si>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</si>
  <si>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</si>
  <si>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</si>
  <si>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</si>
  <si>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</si>
  <si>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</si>
  <si>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</si>
  <si>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</si>
  <si>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</si>
  <si>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</si>
  <si>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</si>
  <si>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</si>
  <si>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</si>
  <si>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</si>
  <si>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</si>
  <si>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</si>
  <si>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</si>
  <si>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</si>
  <si>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</si>
  <si>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</si>
  <si>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</si>
  <si>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</si>
  <si>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</si>
  <si>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</si>
  <si>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</si>
  <si>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</si>
  <si>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</si>
  <si>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</si>
  <si>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</si>
  <si>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</si>
  <si>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</si>
  <si>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</si>
  <si>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</si>
  <si>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</si>
  <si>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</si>
  <si>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</si>
  <si>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</si>
  <si>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</si>
  <si>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</si>
  <si>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</si>
  <si>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</si>
  <si>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</si>
  <si>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</si>
  <si>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</si>
  <si>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</si>
  <si>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</si>
  <si>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t xml:space="preserve">V ……………... dne ………………………...           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</si>
  <si>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</si>
  <si>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</si>
  <si>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</si>
  <si>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</si>
  <si>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</si>
  <si>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</si>
  <si>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</si>
  <si>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</si>
  <si>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funkce</t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</si>
  <si>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</si>
  <si>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2)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</si>
  <si>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</si>
  <si>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Vytyčení pozemků dle zapsané DKM</t>
    </r>
    <r>
      <rPr>
        <b/>
        <sz val="10"/>
        <color rgb="FFFF0000"/>
        <rFont val="Arial"/>
        <family val="2"/>
      </rPr>
      <t xml:space="preserve"> 2)</t>
    </r>
  </si>
  <si>
    <t>4) Závazné termíny plnění dílčích částí budou stanoveny zpracovatelem s ohledem na podmínky stanovené v zadávací dokumentaci.</t>
  </si>
  <si>
    <t>do 3 měsíců nabytí PM 1.rozhodnutí</t>
  </si>
  <si>
    <t>2) Jedná se o položky, u kterých nelze předem objektivně stanovit přesný počet MJ, zadavatel proto stanoví v zadávací dokumentaci počet MJ kvalifikovaným odhadem.</t>
  </si>
  <si>
    <t>3) V případě, že bude podána žaloba do rozhodnutí SPÚ o zamítnutí odvolání, bude další dokumentace návrhu KoPÚ řešena dodatkem k SoD.</t>
  </si>
  <si>
    <t>/</t>
  </si>
  <si>
    <r>
      <t xml:space="preserve">Předložení aktuální dokumentace návrhu KoPÚ </t>
    </r>
    <r>
      <rPr>
        <sz val="10"/>
        <color rgb="FFFF0000"/>
        <rFont val="Arial"/>
        <family val="2"/>
      </rPr>
      <t>3)</t>
    </r>
  </si>
  <si>
    <t>Položkový výkaz činností - Příloha ke Smlouvě o dílo - KoPÚ Radovesice u Bíliny, část k.ú Dřínek a část k.ú. Hetov</t>
  </si>
  <si>
    <t>31. 07. 2017</t>
  </si>
  <si>
    <t>31. 10. 2017</t>
  </si>
  <si>
    <t>28. 02. 2020</t>
  </si>
  <si>
    <t>27. 09. 2018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</si>
  <si>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</si>
  <si>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</t>
    </r>
  </si>
  <si>
    <t xml:space="preserve">Vyhotovení podkladů pro případnou změnu katastrální hranice </t>
  </si>
  <si>
    <r>
      <t xml:space="preserve">Studie odtokových poměrů </t>
    </r>
    <r>
      <rPr>
        <sz val="10"/>
        <color rgb="FFFF0000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</si>
</sst>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hair"/>
    </border>
    <border>
      <left style="medium"/>
      <right/>
      <top style="thin"/>
      <bottom style="medium"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 style="hair"/>
      <right style="hair"/>
      <top/>
      <bottom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/>
      <right style="hair">
        <color indexed="8"/>
      </right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180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1" fillId="0" borderId="3" xfId="20" applyNumberFormat="1" applyFont="1" applyFill="1" applyBorder="1" applyAlignment="1">
      <alignment horizontal="center" vertical="center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5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49" fontId="1" fillId="0" borderId="8" xfId="20" applyNumberFormat="1" applyFont="1" applyFill="1" applyBorder="1" applyAlignment="1">
      <alignment horizontal="center" vertical="top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49" fontId="1" fillId="0" borderId="13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1" fillId="3" borderId="14" xfId="20" applyFont="1" applyFill="1" applyBorder="1" applyAlignment="1">
      <alignment horizontal="center" vertical="center"/>
      <protection/>
    </xf>
    <xf numFmtId="0" fontId="1" fillId="2" borderId="14" xfId="20" applyFont="1" applyFill="1" applyBorder="1" applyAlignment="1">
      <alignment horizontal="center" vertical="center"/>
      <protection/>
    </xf>
    <xf numFmtId="164" fontId="2" fillId="0" borderId="14" xfId="20" applyNumberFormat="1" applyFont="1" applyFill="1" applyBorder="1" applyAlignment="1" applyProtection="1">
      <alignment horizontal="center" vertical="center"/>
      <protection locked="0"/>
    </xf>
    <xf numFmtId="164" fontId="2" fillId="0" borderId="15" xfId="20" applyNumberFormat="1" applyFont="1" applyFill="1" applyBorder="1" applyAlignment="1" applyProtection="1">
      <alignment horizontal="center" vertical="center"/>
      <protection locked="0"/>
    </xf>
    <xf numFmtId="49" fontId="1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vertical="center"/>
      <protection/>
    </xf>
    <xf numFmtId="0" fontId="2" fillId="0" borderId="12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6" fontId="1" fillId="0" borderId="21" xfId="20" applyNumberFormat="1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6" fontId="2" fillId="0" borderId="23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 applyProtection="1">
      <alignment vertical="center"/>
      <protection locked="0"/>
    </xf>
    <xf numFmtId="6" fontId="1" fillId="0" borderId="25" xfId="20" applyNumberFormat="1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6" fontId="2" fillId="0" borderId="27" xfId="20" applyNumberFormat="1" applyFont="1" applyFill="1" applyBorder="1" applyAlignment="1">
      <alignment vertical="center"/>
      <protection/>
    </xf>
    <xf numFmtId="0" fontId="1" fillId="2" borderId="28" xfId="20" applyFont="1" applyFill="1" applyBorder="1" applyAlignment="1">
      <alignment horizontal="center" vertical="center"/>
      <protection/>
    </xf>
    <xf numFmtId="0" fontId="2" fillId="0" borderId="29" xfId="20" applyFont="1" applyFill="1" applyBorder="1" applyAlignment="1">
      <alignment vertical="center" wrapText="1"/>
      <protection/>
    </xf>
    <xf numFmtId="164" fontId="1" fillId="0" borderId="14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9" xfId="20" applyFont="1" applyFill="1" applyBorder="1" applyAlignment="1">
      <alignment vertical="center" wrapText="1"/>
      <protection/>
    </xf>
    <xf numFmtId="0" fontId="3" fillId="0" borderId="19" xfId="0" applyFont="1" applyBorder="1"/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/>
    <xf numFmtId="164" fontId="2" fillId="0" borderId="31" xfId="20" applyNumberFormat="1" applyFont="1" applyFill="1" applyBorder="1" applyAlignment="1" applyProtection="1">
      <alignment horizontal="center" vertical="center"/>
      <protection locked="0"/>
    </xf>
    <xf numFmtId="164" fontId="1" fillId="0" borderId="32" xfId="20" applyNumberFormat="1" applyFont="1" applyFill="1" applyBorder="1" applyAlignment="1">
      <alignment horizontal="center" vertical="center"/>
      <protection/>
    </xf>
    <xf numFmtId="164" fontId="1" fillId="0" borderId="5" xfId="20" applyNumberFormat="1" applyFont="1" applyFill="1" applyBorder="1" applyAlignment="1">
      <alignment horizontal="center" vertical="center"/>
      <protection/>
    </xf>
    <xf numFmtId="0" fontId="9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3" borderId="28" xfId="20" applyFont="1" applyFill="1" applyBorder="1" applyAlignment="1">
      <alignment horizontal="center" vertical="center"/>
      <protection/>
    </xf>
    <xf numFmtId="0" fontId="1" fillId="3" borderId="28" xfId="20" applyFont="1" applyFill="1" applyBorder="1" applyAlignment="1">
      <alignment horizontal="center" vertical="center" wrapText="1"/>
      <protection/>
    </xf>
    <xf numFmtId="0" fontId="1" fillId="0" borderId="28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7" fillId="0" borderId="33" xfId="0" applyFont="1" applyBorder="1" applyAlignment="1">
      <alignment vertical="center"/>
    </xf>
    <xf numFmtId="164" fontId="2" fillId="0" borderId="28" xfId="20" applyNumberFormat="1" applyFont="1" applyFill="1" applyBorder="1" applyAlignment="1" applyProtection="1">
      <alignment horizontal="center" vertical="center"/>
      <protection locked="0"/>
    </xf>
    <xf numFmtId="0" fontId="1" fillId="2" borderId="28" xfId="20" applyFont="1" applyFill="1" applyBorder="1" applyAlignment="1">
      <alignment horizontal="center" vertical="center"/>
      <protection/>
    </xf>
    <xf numFmtId="49" fontId="1" fillId="0" borderId="34" xfId="2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5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28" xfId="20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49" fontId="1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20" applyFont="1" applyFill="1" applyBorder="1" applyAlignment="1">
      <alignment horizontal="center" vertical="center"/>
      <protection/>
    </xf>
    <xf numFmtId="0" fontId="11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 applyAlignment="1">
      <alignment vertical="center"/>
      <protection/>
    </xf>
    <xf numFmtId="49" fontId="2" fillId="0" borderId="37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/>
    <xf numFmtId="0" fontId="1" fillId="2" borderId="28" xfId="20" applyFont="1" applyFill="1" applyBorder="1" applyAlignment="1">
      <alignment horizontal="center" vertical="center"/>
      <protection/>
    </xf>
    <xf numFmtId="0" fontId="1" fillId="3" borderId="28" xfId="20" applyFont="1" applyFill="1" applyBorder="1" applyAlignment="1">
      <alignment horizontal="center" vertical="center" wrapText="1"/>
      <protection/>
    </xf>
    <xf numFmtId="49" fontId="1" fillId="0" borderId="34" xfId="20" applyNumberFormat="1" applyFont="1" applyFill="1" applyBorder="1" applyAlignment="1" applyProtection="1">
      <alignment horizontal="center" vertical="center"/>
      <protection locked="0"/>
    </xf>
    <xf numFmtId="0" fontId="1" fillId="4" borderId="38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4" borderId="28" xfId="20" applyFont="1" applyFill="1" applyBorder="1" applyAlignment="1">
      <alignment horizontal="left" vertical="center" wrapText="1"/>
      <protection/>
    </xf>
    <xf numFmtId="0" fontId="6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2" fillId="0" borderId="39" xfId="20" applyFont="1" applyFill="1" applyBorder="1" applyAlignment="1">
      <alignment horizontal="center" vertical="center" wrapText="1"/>
      <protection/>
    </xf>
    <xf numFmtId="0" fontId="2" fillId="0" borderId="40" xfId="20" applyFont="1" applyFill="1" applyBorder="1" applyAlignment="1">
      <alignment horizontal="center" vertical="center" wrapText="1"/>
      <protection/>
    </xf>
    <xf numFmtId="0" fontId="1" fillId="0" borderId="11" xfId="20" applyFont="1" applyFill="1" applyBorder="1" applyAlignment="1">
      <alignment horizontal="center" vertical="center"/>
      <protection/>
    </xf>
    <xf numFmtId="0" fontId="1" fillId="0" borderId="41" xfId="20" applyFont="1" applyFill="1" applyBorder="1" applyAlignment="1">
      <alignment horizontal="center" vertical="center"/>
      <protection/>
    </xf>
    <xf numFmtId="0" fontId="1" fillId="0" borderId="42" xfId="20" applyFont="1" applyFill="1" applyBorder="1" applyAlignment="1">
      <alignment horizontal="center" vertical="center"/>
      <protection/>
    </xf>
    <xf numFmtId="0" fontId="2" fillId="0" borderId="42" xfId="20" applyFont="1" applyFill="1" applyBorder="1" applyAlignment="1">
      <alignment horizontal="center" vertical="center"/>
      <protection/>
    </xf>
    <xf numFmtId="0" fontId="1" fillId="0" borderId="43" xfId="20" applyFont="1" applyFill="1" applyBorder="1" applyAlignment="1" applyProtection="1">
      <alignment horizontal="center" vertical="center"/>
      <protection locked="0"/>
    </xf>
    <xf numFmtId="0" fontId="2" fillId="0" borderId="44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 vertical="top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" fillId="2" borderId="45" xfId="20" applyNumberFormat="1" applyFont="1" applyFill="1" applyBorder="1" applyAlignment="1">
      <alignment horizontal="center" vertical="center"/>
      <protection/>
    </xf>
    <xf numFmtId="164" fontId="1" fillId="0" borderId="46" xfId="20" applyNumberFormat="1" applyFont="1" applyFill="1" applyBorder="1" applyAlignment="1">
      <alignment horizontal="center" vertical="center"/>
      <protection/>
    </xf>
    <xf numFmtId="164" fontId="1" fillId="0" borderId="28" xfId="20" applyNumberFormat="1" applyFont="1" applyFill="1" applyBorder="1" applyAlignment="1">
      <alignment horizontal="center" vertical="center"/>
      <protection/>
    </xf>
    <xf numFmtId="164" fontId="1" fillId="0" borderId="28" xfId="20" applyNumberFormat="1" applyFont="1" applyFill="1" applyBorder="1" applyAlignment="1">
      <alignment horizontal="center" vertical="center"/>
      <protection/>
    </xf>
    <xf numFmtId="164" fontId="1" fillId="0" borderId="11" xfId="20" applyNumberFormat="1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6" fontId="1" fillId="0" borderId="47" xfId="20" applyNumberFormat="1" applyFont="1" applyFill="1" applyBorder="1" applyAlignment="1">
      <alignment horizontal="center" vertical="center"/>
      <protection/>
    </xf>
    <xf numFmtId="6" fontId="1" fillId="0" borderId="48" xfId="20" applyNumberFormat="1" applyFont="1" applyFill="1" applyBorder="1" applyAlignment="1">
      <alignment horizontal="center" vertical="center"/>
      <protection/>
    </xf>
    <xf numFmtId="6" fontId="2" fillId="0" borderId="48" xfId="20" applyNumberFormat="1" applyFont="1" applyFill="1" applyBorder="1" applyAlignment="1">
      <alignment horizontal="center" vertical="center"/>
      <protection/>
    </xf>
    <xf numFmtId="6" fontId="1" fillId="0" borderId="49" xfId="20" applyNumberFormat="1" applyFont="1" applyFill="1" applyBorder="1" applyAlignment="1">
      <alignment horizontal="center" vertical="center"/>
      <protection/>
    </xf>
    <xf numFmtId="6" fontId="2" fillId="0" borderId="50" xfId="2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64" fontId="3" fillId="0" borderId="46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49" fontId="1" fillId="0" borderId="16" xfId="20" applyNumberFormat="1" applyFont="1" applyFill="1" applyBorder="1" applyAlignment="1" applyProtection="1">
      <alignment horizontal="center" vertical="center"/>
      <protection locked="0"/>
    </xf>
    <xf numFmtId="49" fontId="2" fillId="0" borderId="51" xfId="20" applyNumberFormat="1" applyFont="1" applyFill="1" applyBorder="1" applyAlignment="1" applyProtection="1">
      <alignment horizontal="center" vertical="center"/>
      <protection locked="0"/>
    </xf>
    <xf numFmtId="49" fontId="6" fillId="0" borderId="16" xfId="2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20" applyNumberFormat="1" applyFont="1" applyFill="1" applyBorder="1" applyAlignment="1" applyProtection="1">
      <alignment horizontal="center" vertical="center"/>
      <protection locked="0"/>
    </xf>
    <xf numFmtId="49" fontId="1" fillId="0" borderId="52" xfId="20" applyNumberFormat="1" applyFont="1" applyFill="1" applyBorder="1" applyAlignment="1" applyProtection="1">
      <alignment horizontal="center" vertical="center"/>
      <protection locked="0"/>
    </xf>
    <xf numFmtId="49" fontId="1" fillId="0" borderId="53" xfId="20" applyNumberFormat="1" applyFont="1" applyFill="1" applyBorder="1" applyAlignment="1" applyProtection="1">
      <alignment horizontal="center" vertical="center"/>
      <protection locked="0"/>
    </xf>
    <xf numFmtId="49" fontId="1" fillId="0" borderId="54" xfId="20" applyNumberFormat="1" applyFont="1" applyFill="1" applyBorder="1" applyAlignment="1">
      <alignment horizontal="center" vertical="center"/>
      <protection/>
    </xf>
    <xf numFmtId="49" fontId="1" fillId="0" borderId="55" xfId="20" applyNumberFormat="1" applyFont="1" applyFill="1" applyBorder="1" applyAlignment="1">
      <alignment horizontal="center" vertical="center"/>
      <protection/>
    </xf>
    <xf numFmtId="0" fontId="4" fillId="0" borderId="56" xfId="20" applyFont="1" applyFill="1" applyBorder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49" fontId="1" fillId="0" borderId="36" xfId="20" applyNumberFormat="1" applyFont="1" applyFill="1" applyBorder="1" applyAlignment="1">
      <alignment horizontal="center" vertical="center"/>
      <protection/>
    </xf>
    <xf numFmtId="49" fontId="1" fillId="0" borderId="57" xfId="20" applyNumberFormat="1" applyFont="1" applyFill="1" applyBorder="1" applyAlignment="1">
      <alignment horizontal="center" vertical="center"/>
      <protection/>
    </xf>
    <xf numFmtId="49" fontId="1" fillId="0" borderId="34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49" fontId="1" fillId="0" borderId="36" xfId="20" applyNumberFormat="1" applyFont="1" applyFill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2" borderId="28" xfId="20" applyFont="1" applyFill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164" fontId="2" fillId="0" borderId="28" xfId="20" applyNumberFormat="1" applyFont="1" applyFill="1" applyBorder="1" applyAlignment="1" applyProtection="1">
      <alignment horizontal="center" vertical="center"/>
      <protection locked="0"/>
    </xf>
    <xf numFmtId="164" fontId="1" fillId="0" borderId="28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1" fillId="0" borderId="58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60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2" fillId="0" borderId="60" xfId="20" applyFont="1" applyFill="1" applyBorder="1" applyAlignment="1">
      <alignment horizontal="left" vertical="center" wrapText="1"/>
      <protection/>
    </xf>
    <xf numFmtId="0" fontId="2" fillId="0" borderId="22" xfId="20" applyFont="1" applyFill="1" applyBorder="1" applyAlignment="1">
      <alignment horizontal="left" vertical="center" wrapText="1"/>
      <protection/>
    </xf>
    <xf numFmtId="0" fontId="1" fillId="0" borderId="61" xfId="20" applyFont="1" applyFill="1" applyBorder="1" applyAlignment="1" applyProtection="1">
      <alignment horizontal="left" vertical="center" wrapText="1"/>
      <protection locked="0"/>
    </xf>
    <xf numFmtId="0" fontId="1" fillId="0" borderId="24" xfId="20" applyFont="1" applyFill="1" applyBorder="1" applyAlignment="1" applyProtection="1">
      <alignment horizontal="left" vertical="center" wrapText="1"/>
      <protection locked="0"/>
    </xf>
    <xf numFmtId="0" fontId="2" fillId="0" borderId="62" xfId="20" applyFont="1" applyFill="1" applyBorder="1" applyAlignment="1">
      <alignment horizontal="left" vertical="center" wrapText="1"/>
      <protection/>
    </xf>
    <xf numFmtId="0" fontId="2" fillId="0" borderId="26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115" zoomScaleNormal="115" workbookViewId="0" topLeftCell="A19">
      <selection activeCell="J28" sqref="J28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117" customWidth="1"/>
    <col min="6" max="6" width="14.7109375" style="117" customWidth="1"/>
    <col min="7" max="7" width="15.28125" style="2" customWidth="1"/>
    <col min="8" max="16384" width="9.140625" style="2" customWidth="1"/>
  </cols>
  <sheetData>
    <row r="1" spans="1:7" ht="21" customHeight="1">
      <c r="A1" s="41" t="s">
        <v>71</v>
      </c>
      <c r="B1" s="41"/>
      <c r="C1" s="1"/>
      <c r="D1" s="95"/>
      <c r="E1" s="105"/>
      <c r="F1" s="106"/>
      <c r="G1" s="1"/>
    </row>
    <row r="2" spans="1:7" ht="9" customHeight="1" thickBot="1">
      <c r="A2" s="1"/>
      <c r="C2" s="1"/>
      <c r="D2" s="1"/>
      <c r="E2" s="106"/>
      <c r="F2" s="106"/>
      <c r="G2" s="1"/>
    </row>
    <row r="3" spans="1:8" ht="42" customHeight="1" thickBot="1">
      <c r="A3" s="25"/>
      <c r="B3" s="22" t="s">
        <v>48</v>
      </c>
      <c r="C3" s="23" t="s">
        <v>0</v>
      </c>
      <c r="D3" s="24" t="s">
        <v>1</v>
      </c>
      <c r="E3" s="24" t="s">
        <v>2</v>
      </c>
      <c r="F3" s="24" t="s">
        <v>3</v>
      </c>
      <c r="G3" s="26" t="s">
        <v>23</v>
      </c>
      <c r="H3" s="69"/>
    </row>
    <row r="4" spans="1:7" ht="21" customHeight="1">
      <c r="A4" s="27" t="s">
        <v>4</v>
      </c>
      <c r="B4" s="37" t="s">
        <v>5</v>
      </c>
      <c r="C4" s="38"/>
      <c r="D4" s="38"/>
      <c r="E4" s="38"/>
      <c r="F4" s="38"/>
      <c r="G4" s="39"/>
    </row>
    <row r="5" spans="1:7" ht="24" customHeight="1">
      <c r="A5" s="141" t="s">
        <v>28</v>
      </c>
      <c r="B5" s="6" t="s">
        <v>25</v>
      </c>
      <c r="C5" s="20" t="s">
        <v>7</v>
      </c>
      <c r="D5" s="15">
        <v>3</v>
      </c>
      <c r="E5" s="8"/>
      <c r="F5" s="7">
        <f>D5*E5</f>
        <v>0</v>
      </c>
      <c r="G5" s="139" t="s">
        <v>44</v>
      </c>
    </row>
    <row r="6" spans="1:7" ht="25.5" customHeight="1">
      <c r="A6" s="142"/>
      <c r="B6" s="74" t="s">
        <v>26</v>
      </c>
      <c r="C6" s="21" t="s">
        <v>8</v>
      </c>
      <c r="D6" s="120">
        <v>1</v>
      </c>
      <c r="E6" s="9"/>
      <c r="F6" s="7">
        <f>D6*E6</f>
        <v>0</v>
      </c>
      <c r="G6" s="140"/>
    </row>
    <row r="7" spans="1:8" ht="35.25" customHeight="1">
      <c r="A7" s="146" t="s">
        <v>29</v>
      </c>
      <c r="B7" s="70" t="s">
        <v>76</v>
      </c>
      <c r="C7" s="21" t="s">
        <v>6</v>
      </c>
      <c r="D7" s="155">
        <v>1246</v>
      </c>
      <c r="E7" s="159"/>
      <c r="F7" s="160">
        <f>D7*E7</f>
        <v>0</v>
      </c>
      <c r="G7" s="148" t="s">
        <v>44</v>
      </c>
      <c r="H7" s="69"/>
    </row>
    <row r="8" spans="1:7" ht="31.5" customHeight="1">
      <c r="A8" s="147"/>
      <c r="B8" s="70" t="s">
        <v>77</v>
      </c>
      <c r="C8" s="21" t="s">
        <v>6</v>
      </c>
      <c r="D8" s="156"/>
      <c r="E8" s="156"/>
      <c r="F8" s="156"/>
      <c r="G8" s="149"/>
    </row>
    <row r="9" spans="1:7" ht="52.15" customHeight="1">
      <c r="A9" s="150" t="s">
        <v>56</v>
      </c>
      <c r="B9" s="73" t="s">
        <v>58</v>
      </c>
      <c r="C9" s="72" t="s">
        <v>43</v>
      </c>
      <c r="D9" s="77">
        <v>152</v>
      </c>
      <c r="E9" s="76"/>
      <c r="F9" s="122">
        <f>D9*E9</f>
        <v>0</v>
      </c>
      <c r="G9" s="138" t="s">
        <v>72</v>
      </c>
    </row>
    <row r="10" spans="1:7" ht="23.45" customHeight="1">
      <c r="A10" s="151"/>
      <c r="B10" s="73" t="s">
        <v>54</v>
      </c>
      <c r="C10" s="72" t="s">
        <v>43</v>
      </c>
      <c r="D10" s="77">
        <v>5</v>
      </c>
      <c r="E10" s="76"/>
      <c r="F10" s="122">
        <f>D10*E10</f>
        <v>0</v>
      </c>
      <c r="G10" s="138" t="s">
        <v>72</v>
      </c>
    </row>
    <row r="11" spans="1:7" ht="31.5" customHeight="1">
      <c r="A11" s="152"/>
      <c r="B11" s="70" t="s">
        <v>78</v>
      </c>
      <c r="C11" s="84" t="s">
        <v>9</v>
      </c>
      <c r="D11" s="99" t="s">
        <v>69</v>
      </c>
      <c r="E11" s="76"/>
      <c r="F11" s="123"/>
      <c r="G11" s="78"/>
    </row>
    <row r="12" spans="1:8" ht="21" customHeight="1">
      <c r="A12" s="150" t="s">
        <v>30</v>
      </c>
      <c r="B12" s="102" t="s">
        <v>45</v>
      </c>
      <c r="C12" s="100" t="s">
        <v>6</v>
      </c>
      <c r="D12" s="99">
        <v>1246</v>
      </c>
      <c r="E12" s="76"/>
      <c r="F12" s="122">
        <f>D12*E12</f>
        <v>0</v>
      </c>
      <c r="G12" s="101" t="s">
        <v>44</v>
      </c>
      <c r="H12" s="98"/>
    </row>
    <row r="13" spans="1:8" ht="21" customHeight="1">
      <c r="A13" s="152"/>
      <c r="B13" s="104" t="s">
        <v>79</v>
      </c>
      <c r="C13" s="100" t="s">
        <v>6</v>
      </c>
      <c r="D13" s="99" t="s">
        <v>69</v>
      </c>
      <c r="E13" s="76"/>
      <c r="F13" s="122"/>
      <c r="G13" s="101"/>
      <c r="H13" s="98"/>
    </row>
    <row r="14" spans="1:7" ht="24.75" customHeight="1">
      <c r="A14" s="30" t="s">
        <v>31</v>
      </c>
      <c r="B14" s="31" t="s">
        <v>27</v>
      </c>
      <c r="C14" s="32" t="s">
        <v>6</v>
      </c>
      <c r="D14" s="33">
        <v>1246</v>
      </c>
      <c r="E14" s="34"/>
      <c r="F14" s="58">
        <f>D14*E14</f>
        <v>0</v>
      </c>
      <c r="G14" s="135" t="s">
        <v>44</v>
      </c>
    </row>
    <row r="15" spans="1:7" ht="37.5" customHeight="1" thickBot="1">
      <c r="A15" s="144" t="s">
        <v>52</v>
      </c>
      <c r="B15" s="145"/>
      <c r="C15" s="42"/>
      <c r="D15" s="42"/>
      <c r="E15" s="107"/>
      <c r="F15" s="121">
        <f>SUM(F5:F14)</f>
        <v>0</v>
      </c>
      <c r="G15" s="136" t="s">
        <v>73</v>
      </c>
    </row>
    <row r="16" spans="1:7" ht="21" customHeight="1">
      <c r="A16" s="27" t="s">
        <v>32</v>
      </c>
      <c r="B16" s="37" t="s">
        <v>11</v>
      </c>
      <c r="C16" s="38"/>
      <c r="D16" s="38"/>
      <c r="E16" s="28"/>
      <c r="F16" s="28"/>
      <c r="G16" s="29"/>
    </row>
    <row r="17" spans="1:7" ht="32.25" customHeight="1">
      <c r="A17" s="3" t="s">
        <v>33</v>
      </c>
      <c r="B17" s="4" t="s">
        <v>21</v>
      </c>
      <c r="C17" s="19" t="s">
        <v>6</v>
      </c>
      <c r="D17" s="17">
        <v>1246</v>
      </c>
      <c r="E17" s="5"/>
      <c r="F17" s="67">
        <f>D17*E17</f>
        <v>0</v>
      </c>
      <c r="G17" s="139" t="s">
        <v>57</v>
      </c>
    </row>
    <row r="18" spans="1:7" ht="43.9" customHeight="1">
      <c r="A18" s="87" t="s">
        <v>34</v>
      </c>
      <c r="B18" s="73" t="s">
        <v>62</v>
      </c>
      <c r="C18" s="21" t="s">
        <v>6</v>
      </c>
      <c r="D18" s="16">
        <v>120</v>
      </c>
      <c r="E18" s="9"/>
      <c r="F18" s="68">
        <f>D18*E18</f>
        <v>0</v>
      </c>
      <c r="G18" s="153"/>
    </row>
    <row r="19" spans="1:7" ht="58.9" customHeight="1">
      <c r="A19" s="88" t="s">
        <v>35</v>
      </c>
      <c r="B19" s="74" t="s">
        <v>61</v>
      </c>
      <c r="C19" s="21" t="s">
        <v>9</v>
      </c>
      <c r="D19" s="16">
        <v>170</v>
      </c>
      <c r="E19" s="9"/>
      <c r="F19" s="68">
        <f aca="true" t="shared" si="0" ref="F19:F21">D19*E19</f>
        <v>0</v>
      </c>
      <c r="G19" s="153"/>
    </row>
    <row r="20" spans="1:7" ht="45" customHeight="1">
      <c r="A20" s="88" t="s">
        <v>36</v>
      </c>
      <c r="B20" s="74" t="s">
        <v>63</v>
      </c>
      <c r="C20" s="21" t="s">
        <v>9</v>
      </c>
      <c r="D20" s="16">
        <v>75</v>
      </c>
      <c r="E20" s="9"/>
      <c r="F20" s="68">
        <f t="shared" si="0"/>
        <v>0</v>
      </c>
      <c r="G20" s="154"/>
    </row>
    <row r="21" spans="1:7" ht="37.5" customHeight="1">
      <c r="A21" s="40" t="s">
        <v>37</v>
      </c>
      <c r="B21" s="74" t="s">
        <v>55</v>
      </c>
      <c r="C21" s="21" t="s">
        <v>6</v>
      </c>
      <c r="D21" s="16">
        <v>1246</v>
      </c>
      <c r="E21" s="9"/>
      <c r="F21" s="68">
        <f t="shared" si="0"/>
        <v>0</v>
      </c>
      <c r="G21" s="96" t="s">
        <v>75</v>
      </c>
    </row>
    <row r="22" spans="1:7" ht="25.5">
      <c r="A22" s="30" t="s">
        <v>38</v>
      </c>
      <c r="B22" s="89" t="s">
        <v>70</v>
      </c>
      <c r="C22" s="32" t="s">
        <v>10</v>
      </c>
      <c r="D22" s="91">
        <v>2</v>
      </c>
      <c r="E22" s="34"/>
      <c r="F22" s="58">
        <f>D22*E22</f>
        <v>0</v>
      </c>
      <c r="G22" s="36" t="s">
        <v>24</v>
      </c>
    </row>
    <row r="23" spans="1:7" ht="52.5" customHeight="1" thickBot="1">
      <c r="A23" s="144" t="s">
        <v>49</v>
      </c>
      <c r="B23" s="145"/>
      <c r="C23" s="57"/>
      <c r="D23" s="57"/>
      <c r="E23" s="108"/>
      <c r="F23" s="133">
        <f>SUM(F17:F22)</f>
        <v>0</v>
      </c>
      <c r="G23" s="35"/>
    </row>
    <row r="24" spans="1:7" ht="38.25">
      <c r="A24" s="27" t="s">
        <v>41</v>
      </c>
      <c r="B24" s="43" t="s">
        <v>22</v>
      </c>
      <c r="C24" s="83" t="s">
        <v>6</v>
      </c>
      <c r="D24" s="16">
        <v>1246</v>
      </c>
      <c r="E24" s="109"/>
      <c r="F24" s="124">
        <f>D24*E24</f>
        <v>0</v>
      </c>
      <c r="G24" s="90" t="s">
        <v>66</v>
      </c>
    </row>
    <row r="25" spans="1:7" ht="29.25" customHeight="1" thickBot="1">
      <c r="A25" s="144" t="s">
        <v>42</v>
      </c>
      <c r="B25" s="145"/>
      <c r="C25" s="42"/>
      <c r="D25" s="42"/>
      <c r="E25" s="107"/>
      <c r="F25" s="134">
        <f>SUM(F24)</f>
        <v>0</v>
      </c>
      <c r="G25" s="66"/>
    </row>
    <row r="26" spans="1:7" ht="12.75">
      <c r="A26" s="81" t="s">
        <v>46</v>
      </c>
      <c r="B26" s="82" t="s">
        <v>64</v>
      </c>
      <c r="C26" s="71" t="s">
        <v>9</v>
      </c>
      <c r="D26" s="56">
        <v>500</v>
      </c>
      <c r="E26" s="60"/>
      <c r="F26" s="126">
        <f>D26*E26</f>
        <v>0</v>
      </c>
      <c r="G26" s="137" t="s">
        <v>74</v>
      </c>
    </row>
    <row r="27" spans="1:7" ht="36.75" customHeight="1" thickBot="1">
      <c r="A27" s="75" t="s">
        <v>50</v>
      </c>
      <c r="B27" s="62"/>
      <c r="C27" s="42"/>
      <c r="D27" s="63"/>
      <c r="E27" s="64"/>
      <c r="F27" s="125">
        <f>SUM(F26)</f>
        <v>0</v>
      </c>
      <c r="G27" s="65"/>
    </row>
    <row r="28" spans="1:7" ht="29.25" customHeight="1">
      <c r="A28" s="60"/>
      <c r="B28" s="60"/>
      <c r="C28" s="59"/>
      <c r="D28" s="59"/>
      <c r="E28" s="60"/>
      <c r="F28" s="126"/>
      <c r="G28" s="61"/>
    </row>
    <row r="29" spans="1:7" ht="21" customHeight="1" thickBot="1">
      <c r="A29" s="10"/>
      <c r="B29" s="11"/>
      <c r="C29" s="1"/>
      <c r="D29" s="1"/>
      <c r="E29" s="12"/>
      <c r="F29" s="106"/>
      <c r="G29" s="12"/>
    </row>
    <row r="30" spans="1:7" ht="54" customHeight="1">
      <c r="A30" s="164" t="s">
        <v>12</v>
      </c>
      <c r="B30" s="165"/>
      <c r="C30" s="44"/>
      <c r="D30" s="44"/>
      <c r="E30" s="38"/>
      <c r="F30" s="38"/>
      <c r="G30" s="45"/>
    </row>
    <row r="31" spans="1:7" ht="32.1" customHeight="1">
      <c r="A31" s="162" t="s">
        <v>53</v>
      </c>
      <c r="B31" s="163"/>
      <c r="C31" s="46"/>
      <c r="D31" s="46"/>
      <c r="E31" s="110"/>
      <c r="F31" s="127">
        <f>F15</f>
        <v>0</v>
      </c>
      <c r="G31" s="47"/>
    </row>
    <row r="32" spans="1:7" ht="32.1" customHeight="1">
      <c r="A32" s="167" t="s">
        <v>39</v>
      </c>
      <c r="B32" s="168"/>
      <c r="C32" s="48"/>
      <c r="D32" s="48"/>
      <c r="E32" s="111"/>
      <c r="F32" s="128">
        <f>F23</f>
        <v>0</v>
      </c>
      <c r="G32" s="49"/>
    </row>
    <row r="33" spans="1:7" ht="32.1" customHeight="1">
      <c r="A33" s="167" t="s">
        <v>40</v>
      </c>
      <c r="B33" s="168"/>
      <c r="C33" s="48"/>
      <c r="D33" s="48"/>
      <c r="E33" s="111"/>
      <c r="F33" s="128">
        <f>F25</f>
        <v>0</v>
      </c>
      <c r="G33" s="49"/>
    </row>
    <row r="34" spans="1:7" ht="32.1" customHeight="1">
      <c r="A34" s="167" t="s">
        <v>47</v>
      </c>
      <c r="B34" s="168"/>
      <c r="C34" s="48"/>
      <c r="D34" s="48"/>
      <c r="E34" s="111"/>
      <c r="F34" s="128">
        <f>F27</f>
        <v>0</v>
      </c>
      <c r="G34" s="49"/>
    </row>
    <row r="35" spans="1:7" ht="32.1" customHeight="1">
      <c r="A35" s="169" t="s">
        <v>18</v>
      </c>
      <c r="B35" s="170"/>
      <c r="C35" s="50"/>
      <c r="D35" s="50"/>
      <c r="E35" s="112"/>
      <c r="F35" s="129">
        <f>SUM(F31:F34)</f>
        <v>0</v>
      </c>
      <c r="G35" s="51"/>
    </row>
    <row r="36" spans="1:7" ht="32.1" customHeight="1" thickBot="1">
      <c r="A36" s="171" t="s">
        <v>20</v>
      </c>
      <c r="B36" s="172"/>
      <c r="C36" s="52"/>
      <c r="D36" s="52"/>
      <c r="E36" s="113"/>
      <c r="F36" s="130"/>
      <c r="G36" s="53"/>
    </row>
    <row r="37" spans="1:7" ht="32.1" customHeight="1" thickBot="1">
      <c r="A37" s="173" t="s">
        <v>19</v>
      </c>
      <c r="B37" s="174"/>
      <c r="C37" s="54"/>
      <c r="D37" s="54"/>
      <c r="E37" s="114"/>
      <c r="F37" s="131"/>
      <c r="G37" s="55"/>
    </row>
    <row r="38" spans="1:7" ht="21" customHeight="1">
      <c r="A38" s="143"/>
      <c r="B38" s="143"/>
      <c r="C38" s="143"/>
      <c r="D38" s="143"/>
      <c r="E38" s="143"/>
      <c r="F38" s="143"/>
      <c r="G38" s="143"/>
    </row>
    <row r="39" spans="1:7" ht="21" customHeight="1">
      <c r="A39" s="18"/>
      <c r="B39" s="18"/>
      <c r="C39" s="18"/>
      <c r="D39" s="18"/>
      <c r="E39" s="11"/>
      <c r="F39" s="11"/>
      <c r="G39" s="18"/>
    </row>
    <row r="40" spans="1:7" ht="21" customHeight="1">
      <c r="A40" s="166" t="s">
        <v>51</v>
      </c>
      <c r="B40" s="166"/>
      <c r="C40" s="166" t="s">
        <v>17</v>
      </c>
      <c r="D40" s="166"/>
      <c r="E40" s="166"/>
      <c r="F40" s="166"/>
      <c r="G40" s="166"/>
    </row>
    <row r="41" spans="1:7" ht="21" customHeight="1">
      <c r="A41" s="13"/>
      <c r="B41" s="14"/>
      <c r="C41" s="12"/>
      <c r="D41" s="1"/>
      <c r="E41" s="115"/>
      <c r="F41" s="106"/>
      <c r="G41" s="14"/>
    </row>
    <row r="42" spans="1:7" s="93" customFormat="1" ht="21" customHeight="1">
      <c r="A42" s="157" t="s">
        <v>13</v>
      </c>
      <c r="B42" s="157"/>
      <c r="C42" s="157" t="s">
        <v>14</v>
      </c>
      <c r="D42" s="157"/>
      <c r="E42" s="157"/>
      <c r="F42" s="157"/>
      <c r="G42" s="157"/>
    </row>
    <row r="43" spans="1:7" ht="21" customHeight="1">
      <c r="A43" s="13"/>
      <c r="B43" s="13"/>
      <c r="D43" s="12"/>
      <c r="E43" s="116"/>
      <c r="F43" s="12"/>
      <c r="G43" s="13"/>
    </row>
    <row r="44" spans="1:7" ht="21" customHeight="1">
      <c r="A44" s="13"/>
      <c r="B44" s="13"/>
      <c r="C44" s="12"/>
      <c r="D44" s="12"/>
      <c r="E44" s="116"/>
      <c r="F44" s="12"/>
      <c r="G44" s="13"/>
    </row>
    <row r="45" spans="1:7" ht="21" customHeight="1">
      <c r="A45" s="158" t="s">
        <v>15</v>
      </c>
      <c r="B45" s="158"/>
      <c r="C45" s="158" t="s">
        <v>16</v>
      </c>
      <c r="D45" s="158"/>
      <c r="E45" s="158"/>
      <c r="F45" s="158"/>
      <c r="G45" s="158"/>
    </row>
    <row r="46" spans="1:7" ht="48.75" customHeight="1">
      <c r="A46" s="175" t="s">
        <v>59</v>
      </c>
      <c r="B46" s="176"/>
      <c r="C46" s="178" t="s">
        <v>59</v>
      </c>
      <c r="D46" s="179"/>
      <c r="E46" s="179"/>
      <c r="F46" s="179"/>
      <c r="G46" s="179"/>
    </row>
    <row r="47" ht="21" customHeight="1">
      <c r="A47" s="92" t="s">
        <v>60</v>
      </c>
    </row>
    <row r="48" ht="21" customHeight="1">
      <c r="A48" s="92"/>
    </row>
    <row r="49" ht="21" customHeight="1">
      <c r="A49" s="92"/>
    </row>
    <row r="50" spans="1:8" s="80" customFormat="1" ht="63" customHeight="1">
      <c r="A50" s="177"/>
      <c r="B50" s="177"/>
      <c r="C50" s="177"/>
      <c r="D50" s="177"/>
      <c r="E50" s="177"/>
      <c r="F50" s="177"/>
      <c r="G50" s="177"/>
      <c r="H50" s="79"/>
    </row>
    <row r="51" spans="1:8" s="86" customFormat="1" ht="42" customHeight="1">
      <c r="A51" s="161" t="s">
        <v>67</v>
      </c>
      <c r="B51" s="161"/>
      <c r="C51" s="161"/>
      <c r="D51" s="161"/>
      <c r="E51" s="161"/>
      <c r="F51" s="161"/>
      <c r="G51" s="161"/>
      <c r="H51" s="85"/>
    </row>
    <row r="52" spans="1:6" s="94" customFormat="1" ht="27" customHeight="1">
      <c r="A52" s="94" t="s">
        <v>68</v>
      </c>
      <c r="E52" s="118"/>
      <c r="F52" s="118"/>
    </row>
    <row r="53" spans="1:8" s="86" customFormat="1" ht="35.45" customHeight="1">
      <c r="A53" s="161" t="s">
        <v>65</v>
      </c>
      <c r="B53" s="161"/>
      <c r="C53" s="161"/>
      <c r="D53" s="161"/>
      <c r="E53" s="161"/>
      <c r="F53" s="161"/>
      <c r="G53" s="161"/>
      <c r="H53" s="85"/>
    </row>
    <row r="54" spans="1:6" s="80" customFormat="1" ht="25.15" customHeight="1">
      <c r="A54" s="94"/>
      <c r="B54" s="94"/>
      <c r="C54" s="94"/>
      <c r="D54" s="94"/>
      <c r="E54" s="118"/>
      <c r="F54" s="132"/>
    </row>
    <row r="55" spans="1:6" s="103" customFormat="1" ht="34.15" customHeight="1">
      <c r="A55" s="94"/>
      <c r="B55" s="94"/>
      <c r="C55" s="94"/>
      <c r="D55" s="94"/>
      <c r="E55" s="118"/>
      <c r="F55" s="132"/>
    </row>
    <row r="56" spans="5:6" s="97" customFormat="1" ht="29.45" customHeight="1">
      <c r="E56" s="119"/>
      <c r="F56" s="119"/>
    </row>
  </sheetData>
  <mergeCells count="33">
    <mergeCell ref="A53:G53"/>
    <mergeCell ref="A51:G51"/>
    <mergeCell ref="A31:B31"/>
    <mergeCell ref="A30:B30"/>
    <mergeCell ref="C40:G40"/>
    <mergeCell ref="A45:B45"/>
    <mergeCell ref="A32:B32"/>
    <mergeCell ref="A34:B34"/>
    <mergeCell ref="A35:B35"/>
    <mergeCell ref="A40:B40"/>
    <mergeCell ref="A36:B36"/>
    <mergeCell ref="A37:B37"/>
    <mergeCell ref="A33:B33"/>
    <mergeCell ref="A46:B46"/>
    <mergeCell ref="A50:G50"/>
    <mergeCell ref="C46:G46"/>
    <mergeCell ref="A42:B42"/>
    <mergeCell ref="A25:B25"/>
    <mergeCell ref="C42:G42"/>
    <mergeCell ref="C45:G45"/>
    <mergeCell ref="E7:E8"/>
    <mergeCell ref="F7:F8"/>
    <mergeCell ref="G5:G6"/>
    <mergeCell ref="A5:A6"/>
    <mergeCell ref="A38:G38"/>
    <mergeCell ref="A23:B23"/>
    <mergeCell ref="A7:A8"/>
    <mergeCell ref="G7:G8"/>
    <mergeCell ref="A15:B15"/>
    <mergeCell ref="A9:A11"/>
    <mergeCell ref="G17:G20"/>
    <mergeCell ref="A12:A13"/>
    <mergeCell ref="D7:D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Fingerhut Karel</cp:lastModifiedBy>
  <cp:lastPrinted>2016-02-25T07:48:17Z</cp:lastPrinted>
  <dcterms:created xsi:type="dcterms:W3CDTF">2013-07-10T06:31:46Z</dcterms:created>
  <dcterms:modified xsi:type="dcterms:W3CDTF">2016-03-10T08:18:40Z</dcterms:modified>
  <cp:category/>
  <cp:version/>
  <cp:contentType/>
  <cp:contentStatus/>
</cp:coreProperties>
</file>