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_A_OSTATNÍ VEŘEJNÉ ZAKÁZKY\VZMR\2025\OVS_Komplexní poskytování služeb BOZP a PO\2_výzva\"/>
    </mc:Choice>
  </mc:AlternateContent>
  <xr:revisionPtr revIDLastSave="0" documentId="13_ncr:1_{314E6A72-9E58-4C37-92DF-88331BFCB514}" xr6:coauthVersionLast="47" xr6:coauthVersionMax="47" xr10:uidLastSave="{00000000-0000-0000-0000-000000000000}"/>
  <bookViews>
    <workbookView xWindow="28680" yWindow="-120" windowWidth="29040" windowHeight="17520" xr2:uid="{8127A6A7-C17A-4C2B-8035-831C08F7103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E81" i="1"/>
  <c r="D86" i="1" s="1"/>
  <c r="D81" i="1"/>
  <c r="C86" i="1" s="1"/>
  <c r="F21" i="1"/>
  <c r="G21" i="1" s="1"/>
  <c r="I21" i="1" s="1"/>
  <c r="F22" i="1"/>
  <c r="G22" i="1" s="1"/>
  <c r="I22" i="1" s="1"/>
  <c r="F23" i="1"/>
  <c r="G23" i="1" s="1"/>
  <c r="I23" i="1" s="1"/>
  <c r="F24" i="1"/>
  <c r="G24" i="1" s="1"/>
  <c r="I24" i="1" s="1"/>
  <c r="F25" i="1"/>
  <c r="G25" i="1" s="1"/>
  <c r="I25" i="1" s="1"/>
  <c r="F26" i="1"/>
  <c r="G26" i="1" s="1"/>
  <c r="I26" i="1" s="1"/>
  <c r="F27" i="1"/>
  <c r="G27" i="1" s="1"/>
  <c r="I27" i="1" s="1"/>
  <c r="F28" i="1"/>
  <c r="G28" i="1" s="1"/>
  <c r="I28" i="1" s="1"/>
  <c r="F29" i="1"/>
  <c r="G29" i="1" s="1"/>
  <c r="I29" i="1" s="1"/>
  <c r="F30" i="1"/>
  <c r="G30" i="1" s="1"/>
  <c r="I30" i="1" s="1"/>
  <c r="F31" i="1"/>
  <c r="G31" i="1" s="1"/>
  <c r="I31" i="1" s="1"/>
  <c r="F32" i="1"/>
  <c r="G32" i="1" s="1"/>
  <c r="I32" i="1" s="1"/>
  <c r="F33" i="1"/>
  <c r="G33" i="1" s="1"/>
  <c r="I33" i="1" s="1"/>
  <c r="F34" i="1"/>
  <c r="G34" i="1" s="1"/>
  <c r="I34" i="1" s="1"/>
  <c r="F35" i="1"/>
  <c r="G35" i="1" s="1"/>
  <c r="I35" i="1" s="1"/>
  <c r="F36" i="1"/>
  <c r="G36" i="1" s="1"/>
  <c r="I36" i="1" s="1"/>
  <c r="F37" i="1"/>
  <c r="G37" i="1" s="1"/>
  <c r="I37" i="1" s="1"/>
  <c r="F38" i="1"/>
  <c r="G38" i="1" s="1"/>
  <c r="I38" i="1" s="1"/>
  <c r="F39" i="1"/>
  <c r="G39" i="1" s="1"/>
  <c r="I39" i="1" s="1"/>
  <c r="F40" i="1"/>
  <c r="G40" i="1" s="1"/>
  <c r="I40" i="1" s="1"/>
  <c r="F41" i="1"/>
  <c r="G41" i="1" s="1"/>
  <c r="I41" i="1" s="1"/>
  <c r="F42" i="1"/>
  <c r="G42" i="1" s="1"/>
  <c r="I42" i="1" s="1"/>
  <c r="F43" i="1"/>
  <c r="G43" i="1" s="1"/>
  <c r="I43" i="1" s="1"/>
  <c r="F44" i="1"/>
  <c r="G44" i="1" s="1"/>
  <c r="I44" i="1" s="1"/>
  <c r="F45" i="1"/>
  <c r="G45" i="1" s="1"/>
  <c r="I45" i="1" s="1"/>
  <c r="F46" i="1"/>
  <c r="G46" i="1" s="1"/>
  <c r="I46" i="1" s="1"/>
  <c r="F47" i="1"/>
  <c r="G47" i="1" s="1"/>
  <c r="I47" i="1" s="1"/>
  <c r="F48" i="1"/>
  <c r="G48" i="1" s="1"/>
  <c r="I48" i="1" s="1"/>
  <c r="F49" i="1"/>
  <c r="G49" i="1" s="1"/>
  <c r="I49" i="1" s="1"/>
  <c r="F50" i="1"/>
  <c r="G50" i="1" s="1"/>
  <c r="I50" i="1" s="1"/>
  <c r="F51" i="1"/>
  <c r="G51" i="1" s="1"/>
  <c r="I51" i="1" s="1"/>
  <c r="F52" i="1"/>
  <c r="G52" i="1" s="1"/>
  <c r="I52" i="1" s="1"/>
  <c r="F53" i="1"/>
  <c r="G53" i="1" s="1"/>
  <c r="I53" i="1" s="1"/>
  <c r="F54" i="1"/>
  <c r="G54" i="1" s="1"/>
  <c r="I54" i="1" s="1"/>
  <c r="F55" i="1"/>
  <c r="G55" i="1" s="1"/>
  <c r="I55" i="1" s="1"/>
  <c r="F56" i="1"/>
  <c r="G56" i="1" s="1"/>
  <c r="I56" i="1" s="1"/>
  <c r="F57" i="1"/>
  <c r="G57" i="1" s="1"/>
  <c r="I57" i="1" s="1"/>
  <c r="F58" i="1"/>
  <c r="G58" i="1" s="1"/>
  <c r="I58" i="1" s="1"/>
  <c r="F59" i="1"/>
  <c r="G59" i="1" s="1"/>
  <c r="I59" i="1" s="1"/>
  <c r="F60" i="1"/>
  <c r="G60" i="1" s="1"/>
  <c r="I60" i="1" s="1"/>
  <c r="F61" i="1"/>
  <c r="G61" i="1" s="1"/>
  <c r="I61" i="1" s="1"/>
  <c r="F62" i="1"/>
  <c r="G62" i="1" s="1"/>
  <c r="I62" i="1" s="1"/>
  <c r="F63" i="1"/>
  <c r="G63" i="1" s="1"/>
  <c r="I63" i="1" s="1"/>
  <c r="F64" i="1"/>
  <c r="G64" i="1" s="1"/>
  <c r="I64" i="1" s="1"/>
  <c r="F65" i="1"/>
  <c r="G65" i="1" s="1"/>
  <c r="I65" i="1" s="1"/>
  <c r="F66" i="1"/>
  <c r="G66" i="1" s="1"/>
  <c r="I66" i="1" s="1"/>
  <c r="F67" i="1"/>
  <c r="G67" i="1" s="1"/>
  <c r="I67" i="1" s="1"/>
  <c r="F68" i="1"/>
  <c r="G68" i="1" s="1"/>
  <c r="I68" i="1" s="1"/>
  <c r="F69" i="1"/>
  <c r="G69" i="1" s="1"/>
  <c r="I69" i="1" s="1"/>
  <c r="F70" i="1"/>
  <c r="G70" i="1" s="1"/>
  <c r="I70" i="1" s="1"/>
  <c r="F71" i="1"/>
  <c r="G71" i="1" s="1"/>
  <c r="I71" i="1" s="1"/>
  <c r="F72" i="1"/>
  <c r="G72" i="1" s="1"/>
  <c r="I72" i="1" s="1"/>
  <c r="F73" i="1"/>
  <c r="G73" i="1" s="1"/>
  <c r="I73" i="1" s="1"/>
  <c r="F74" i="1"/>
  <c r="G74" i="1" s="1"/>
  <c r="I74" i="1" s="1"/>
  <c r="F75" i="1"/>
  <c r="G75" i="1" s="1"/>
  <c r="I75" i="1" s="1"/>
  <c r="F76" i="1"/>
  <c r="G76" i="1" s="1"/>
  <c r="I76" i="1" s="1"/>
  <c r="F77" i="1"/>
  <c r="G77" i="1" s="1"/>
  <c r="I77" i="1" s="1"/>
  <c r="F78" i="1"/>
  <c r="G78" i="1" s="1"/>
  <c r="I78" i="1" s="1"/>
  <c r="F79" i="1"/>
  <c r="G79" i="1" s="1"/>
  <c r="I79" i="1" s="1"/>
  <c r="F80" i="1"/>
  <c r="G80" i="1" s="1"/>
  <c r="I80" i="1" s="1"/>
  <c r="F20" i="1"/>
  <c r="H20" i="1" s="1"/>
  <c r="E17" i="1"/>
  <c r="D85" i="1" s="1"/>
  <c r="D17" i="1"/>
  <c r="C85" i="1" s="1"/>
  <c r="F9" i="1"/>
  <c r="G9" i="1" s="1"/>
  <c r="I9" i="1" s="1"/>
  <c r="F10" i="1"/>
  <c r="G10" i="1" s="1"/>
  <c r="I10" i="1" s="1"/>
  <c r="F11" i="1"/>
  <c r="G11" i="1" s="1"/>
  <c r="I11" i="1" s="1"/>
  <c r="F12" i="1"/>
  <c r="G12" i="1" s="1"/>
  <c r="I12" i="1" s="1"/>
  <c r="F13" i="1"/>
  <c r="G13" i="1" s="1"/>
  <c r="I13" i="1" s="1"/>
  <c r="F14" i="1"/>
  <c r="G14" i="1" s="1"/>
  <c r="I14" i="1" s="1"/>
  <c r="F15" i="1"/>
  <c r="G15" i="1" s="1"/>
  <c r="I15" i="1" s="1"/>
  <c r="F16" i="1"/>
  <c r="G16" i="1" s="1"/>
  <c r="I16" i="1" s="1"/>
  <c r="F8" i="1"/>
  <c r="H8" i="1" s="1"/>
  <c r="H9" i="1" l="1"/>
  <c r="H69" i="1"/>
  <c r="H57" i="1"/>
  <c r="H33" i="1"/>
  <c r="H16" i="1"/>
  <c r="H10" i="1"/>
  <c r="H76" i="1"/>
  <c r="H70" i="1"/>
  <c r="H64" i="1"/>
  <c r="H58" i="1"/>
  <c r="H52" i="1"/>
  <c r="H46" i="1"/>
  <c r="H40" i="1"/>
  <c r="H34" i="1"/>
  <c r="H28" i="1"/>
  <c r="H27" i="1"/>
  <c r="H15" i="1"/>
  <c r="H75" i="1"/>
  <c r="H51" i="1"/>
  <c r="H39" i="1"/>
  <c r="H14" i="1"/>
  <c r="H80" i="1"/>
  <c r="H74" i="1"/>
  <c r="H68" i="1"/>
  <c r="H62" i="1"/>
  <c r="H56" i="1"/>
  <c r="H50" i="1"/>
  <c r="H44" i="1"/>
  <c r="H38" i="1"/>
  <c r="H32" i="1"/>
  <c r="H26" i="1"/>
  <c r="H63" i="1"/>
  <c r="H13" i="1"/>
  <c r="H79" i="1"/>
  <c r="H73" i="1"/>
  <c r="H67" i="1"/>
  <c r="H61" i="1"/>
  <c r="H55" i="1"/>
  <c r="H49" i="1"/>
  <c r="H43" i="1"/>
  <c r="H37" i="1"/>
  <c r="H31" i="1"/>
  <c r="H25" i="1"/>
  <c r="H12" i="1"/>
  <c r="H78" i="1"/>
  <c r="H72" i="1"/>
  <c r="H66" i="1"/>
  <c r="H60" i="1"/>
  <c r="H54" i="1"/>
  <c r="H48" i="1"/>
  <c r="H42" i="1"/>
  <c r="H36" i="1"/>
  <c r="H30" i="1"/>
  <c r="H23" i="1"/>
  <c r="H11" i="1"/>
  <c r="H77" i="1"/>
  <c r="H71" i="1"/>
  <c r="H65" i="1"/>
  <c r="H59" i="1"/>
  <c r="H53" i="1"/>
  <c r="H47" i="1"/>
  <c r="H41" i="1"/>
  <c r="H35" i="1"/>
  <c r="H29" i="1"/>
  <c r="H22" i="1"/>
  <c r="H24" i="1"/>
  <c r="H21" i="1"/>
  <c r="F81" i="1"/>
  <c r="E86" i="1" s="1"/>
  <c r="I86" i="1" s="1"/>
  <c r="C87" i="1"/>
  <c r="D87" i="1"/>
  <c r="G20" i="1"/>
  <c r="F17" i="1"/>
  <c r="G8" i="1"/>
  <c r="I8" i="1" s="1"/>
  <c r="E85" i="1" l="1"/>
  <c r="E87" i="1" s="1"/>
  <c r="I87" i="1" s="1"/>
  <c r="G81" i="1"/>
  <c r="F86" i="1" s="1"/>
  <c r="I20" i="1"/>
  <c r="I81" i="1" s="1"/>
  <c r="H86" i="1" s="1"/>
  <c r="H17" i="1"/>
  <c r="G85" i="1" s="1"/>
  <c r="G17" i="1"/>
  <c r="I17" i="1"/>
  <c r="H81" i="1"/>
  <c r="G86" i="1" s="1"/>
  <c r="I85" i="1" l="1"/>
  <c r="G87" i="1"/>
  <c r="H85" i="1"/>
  <c r="H87" i="1" s="1"/>
  <c r="F85" i="1"/>
  <c r="F87" i="1" s="1"/>
</calcChain>
</file>

<file path=xl/sharedStrings.xml><?xml version="1.0" encoding="utf-8"?>
<sst xmlns="http://schemas.openxmlformats.org/spreadsheetml/2006/main" count="178" uniqueCount="94">
  <si>
    <t>Objekty v příslušnosti hospodaření Státního pozemkového úřadu</t>
  </si>
  <si>
    <t>Počet jednotek za rok</t>
  </si>
  <si>
    <r>
      <t xml:space="preserve">Zvýšené požární nebezpečí/vysoké požární nebezpečí </t>
    </r>
    <r>
      <rPr>
        <b/>
        <sz val="11"/>
        <color rgb="FFFF0000"/>
        <rFont val="Arial"/>
        <family val="2"/>
        <charset val="238"/>
      </rPr>
      <t>*</t>
    </r>
  </si>
  <si>
    <t>Objekty</t>
  </si>
  <si>
    <t>ano/ne</t>
  </si>
  <si>
    <t>Ústředí SPÚ
Husinecká 1024/11a, 130 00 Praha 3 - Žižkov</t>
  </si>
  <si>
    <t>ano</t>
  </si>
  <si>
    <t>ne</t>
  </si>
  <si>
    <t>Cena  za jednotku v Kč včetně DPH</t>
  </si>
  <si>
    <r>
      <t xml:space="preserve">Jedna "jednotka" zahrnuje veškeré náklady na provedení pravidelných prověrek BOZP a PO následovně:
a) pravidelná preventivní a kontrolní činnost na pracovišti v oblasti BOZP a PO  a navrhování opatření vedoucích k odstranění závad (interní audity a kontroly dodržování předpisů BOZP a PO) včetně vyhotovení zprávy - prověrky BOZP a PO (viz počet jednotek za rok);
b) zajištění pravidelné aktualizace, vedení a evidence dokumentace BOZP a PO, vyhodnocování pracovních rizik (min. 1x ročně);
c) kontrolní činnost v oblasti provádění kontroly stavu žebříků, schůdků a regálových systémů (min. 1x ročně);
d) vedení a pravidelná aktualizace dokumentace požární ochrany (min. 1x ročně);
e) zajištění označení míst vyžadujících značení bezpečnostními tabulkami a kontrola stávajícího značení (min. 1x ročně);
f) konzultační a poradenská činnost pro vedoucí pracovníky v souvislosti s povinnostmi vyplývajícími z dokumentace BOZP a PO;
g) informace o legislativních změnách v oblasti BOZP a PO;                                                                                                                                                        
</t>
    </r>
    <r>
      <rPr>
        <b/>
        <sz val="11"/>
        <color theme="1"/>
        <rFont val="Arial"/>
        <family val="2"/>
        <charset val="238"/>
      </rPr>
      <t>h) veškeré náklady nezbytně nutné k provedení výše uvedených činností vč. administrativních činnosti a dopravy.</t>
    </r>
  </si>
  <si>
    <t>Příloha č. 1 Příkazní smlouvy - Činnosti při pravidelných prohlídkách objektů SPÚ</t>
  </si>
  <si>
    <t xml:space="preserve">Cena za jednotku
v Kč bez DPH </t>
  </si>
  <si>
    <t>Průbězná celková cena</t>
  </si>
  <si>
    <t>/</t>
  </si>
  <si>
    <t>Objekty v pronájmu</t>
  </si>
  <si>
    <r>
      <t>ano</t>
    </r>
    <r>
      <rPr>
        <sz val="11"/>
        <color rgb="FFFF0000"/>
        <rFont val="Arial"/>
        <family val="2"/>
        <charset val="238"/>
      </rPr>
      <t xml:space="preserve"> *</t>
    </r>
  </si>
  <si>
    <t>KPÚ pro Královéhradecký kraj
Kydlinovská 245, 503 01 Hradec Králové</t>
  </si>
  <si>
    <t>KPÚ pro Královéhradecký kraj
Pobočka Hradec Králové
Haškova 357/6, 500 02 Hradec Králové</t>
  </si>
  <si>
    <t>KPÚ pro Jihomoravský kraj
Hroznová 17, 603 00 Brno</t>
  </si>
  <si>
    <t>KPÚ pro Jihomoravský kraj
Pobočka Břeclav
nám. T.G. Masaryka 2957/9a, 690 02 Břeclav</t>
  </si>
  <si>
    <t>KPÚ pro Kraj Vysočina
Pobočka Třebíč
Bráfova 2.1, 67 401 Třebíč</t>
  </si>
  <si>
    <t>KPÚ pro Pardubický kraj
Pobočka Svitavy
Milady Horákové 373/10, 568 02 Svitavy</t>
  </si>
  <si>
    <t>KPÚ pro Ústecký kraj
Pobočka Chomutov
Jiráskova 2528, 430 03 Chomutov</t>
  </si>
  <si>
    <t xml:space="preserve">KPÚ pro Středočeský kraj a hl. m. Praha
nám. Winstona Churchilla 1800/2, 130 00 Praha 3 </t>
  </si>
  <si>
    <t>KPÚ pro Plzeňský kraj
Náměstí Generála Piky 8, 326 00 Plzeň</t>
  </si>
  <si>
    <t xml:space="preserve">KPÚ pro Karlovarský kraj
Chebská 48/73, 360 06 Karlovy Vary </t>
  </si>
  <si>
    <t>KPÚ pro Moravskoslezský kraj
Libušina 502/5, 702 00 Ostrava 2</t>
  </si>
  <si>
    <t>KPÚ pro Ústecký kraj
Husitská 2, 415 02 Teplice</t>
  </si>
  <si>
    <t>KPÚ pro Středočeský kraj a hl. m. Praha
Pobočka Kutná Hora
Benešova 97, 284 01 Kutná Hora</t>
  </si>
  <si>
    <t>KPÚ pro Středočeský kraj a hl. m. Praha
Pobočka Beroun
Pod Hájem 324, 267 01 Králův Dvůr</t>
  </si>
  <si>
    <t>KPÚ pro Středočeský kraj a hl. m. Praha
Pobočka Mladá Boleslav
Bělská 151, 293 01 Mladá Boleslav</t>
  </si>
  <si>
    <t>KPÚ pro Středočeský kraj a hl. m. Praha
Pobočka Rakovník
Lubenská 2250, 269 01 Rakovník</t>
  </si>
  <si>
    <t>KPÚ pro Středočeský kraj a hl. m. Praha
Pobočka Benešov
Žižkova 360, 256 01 Benešov</t>
  </si>
  <si>
    <t>KPÚ pro Středočeský kraj a hl. m. Praha
Pobočka Kolín 
Karlovo náměstí 45, 280 30 Kolín</t>
  </si>
  <si>
    <t>KPÚ pro Středočeský kraj a hl. m. Praha
Pobočka Nymburk
Soudní 17/3, 288 00 Nymburk</t>
  </si>
  <si>
    <t>KPÚ pro Středočeský kraj a hl. m. Praha
Pobočka Příbram Zdaboř
Poštovní 4, 261 01 Příbram</t>
  </si>
  <si>
    <t>KPÚ pro Plzeňský kraj
Pobočka Klatovy
Čapkova 127, 339 01 Klatovy</t>
  </si>
  <si>
    <t>KPÚ pro Plzeňský kraj
Pobočka Plzeň
Nerudova 2672/35, 301 00 Plzeň</t>
  </si>
  <si>
    <t>KPÚ pro Plzeňský kraj
Pobočka Domažlice
Haltravská 438, 344 37 Domažlice</t>
  </si>
  <si>
    <t>KPÚ pro Plzeňský kraj
Pobočka Tachov
T.G.Masaryka 1326, 347 01 Tachov</t>
  </si>
  <si>
    <t>KPÚ pro Středočeský kraj a hl. m. Praha
Pobočka Kladno
nám. 17. listopadu 2840, 272 01 Kladno</t>
  </si>
  <si>
    <t>KPÚ pro Jihočeský kraj
Pobočka Písek
Nádražní 1988, 397 01 Písek</t>
  </si>
  <si>
    <t>KPÚ pro Jihočeský kraj
Pobočka Strakonice
Palackého náměstí 1090, 386 01 Strakonice</t>
  </si>
  <si>
    <t>KPÚ pro Jihočeský kraj
Pobočka Tábor
Husovo náměstí 2938, 390 02 Tábor</t>
  </si>
  <si>
    <t>KPÚ pro Jihočeský kraj
Pobočka Prachatice
Vodňanská 329, 383 01 Prachatice</t>
  </si>
  <si>
    <t>KPÚ pro Jihočeský kraj
Pobočka Český Krumlov
5.května 287, 381 01 Český Krumlov</t>
  </si>
  <si>
    <t>KPÚ pro Jihočeský kraj
Pobočka Jindřichův Hradec
Pravdova 837/III., 377 01 Jindřichův Hradec</t>
  </si>
  <si>
    <t>KPÚ pro Královéhradecký kraj
Pobočka Rychnov nad Kněžnou
Jiráskova 1320, 516 01 Rychnov nad Kněžnou</t>
  </si>
  <si>
    <t>KPÚ pro Královéhradecký kraj
Pobočka Náchod
Palachova 1303, 547 01 Náchod</t>
  </si>
  <si>
    <t>KPÚ pro Královéhradecký kraj
Pobočka Jičín
Havlíčkova 56, 506 14 Jičín</t>
  </si>
  <si>
    <t>KPÚ pro Královéhradecký kraj
Pobočka Trutnov
Horská 5, 541 01 Trutnov</t>
  </si>
  <si>
    <t>KPÚ pro Olomoucký kraj
Pobočka Jeseník
Lipovská 125, 790 01 Jeseník</t>
  </si>
  <si>
    <t>KPÚ pro Olomoucký kraj
Pobočka Přerov
Wurmova 606/2, 750 02 Přerov</t>
  </si>
  <si>
    <t>KPÚ pro Olomoucký kraj
Pobočka Prostějov
Aloise Krále 1552/4, 796 01 Prostějov</t>
  </si>
  <si>
    <t>KPÚ pro Olomoucký kraj
Pobočka Šumperk
Nemocniční 1852/53, 787 01 Šumperk</t>
  </si>
  <si>
    <t>KPÚ pro Jihomoravský kraj
Pobočka Znojmo
nám. Armády 1213/8, 669 02 Znojmo</t>
  </si>
  <si>
    <t>KPÚ pro Jihomoravský kraj
Pobočka Vyškov
Palánek 250/1, 682 01 Vyškov</t>
  </si>
  <si>
    <t>KPÚ pro Jihomoravský kraj
Pobočka Blansko
Poříčí 1569/18, 678 42 Blansko</t>
  </si>
  <si>
    <t>KPÚ pro Jihomoravský kraj
Pobočka Brno
Kotlářská 931/53, 602 00 Brno</t>
  </si>
  <si>
    <t>KPÚ pro Zlínský kraj
Pobočka Vsetín
4. května 287, 755 01 Vsetín</t>
  </si>
  <si>
    <t>KPÚ pro Zlínský kraj
Pobočka Uherské Hradiště
Protzkarova 1180, 686 01 Uherské Hradiště</t>
  </si>
  <si>
    <t>KPÚ pro Zlínský kraj
Pobočka Kroměříž
Riegrovo nám. 3228/22, 767 01 Kroměříž</t>
  </si>
  <si>
    <t>KPÚ pro Karlovarský kraj
Pobočka Karlovy Vary
Závodu míru 725/16, 360 17 Karlovy Vary</t>
  </si>
  <si>
    <t>KPÚ pro Karlovarský kraj
Pobočka Cheb
Evropská 1605/8, 350 02 Cheb</t>
  </si>
  <si>
    <t>KPÚ pro Kraj Vysočina
Pobočka Žďár nad Sázavou
Strojírenská 1208/12, 591 01 Žďár nad Sázavou</t>
  </si>
  <si>
    <t>KPÚ pro Kraj Vysočina
Pobočka Pelhřimov
U Stínadel 1317, 393 01 Pelhřimov</t>
  </si>
  <si>
    <t>KPÚ pro Kraj Vysočina
Pobočka Havlíčkův Brod
Smetanovo nám. 279, 580 02 Havlíčkův Brod</t>
  </si>
  <si>
    <t>KPÚ pro Liberecký kraj
Pobočka Semily
Bítouchovská 1, 513 01 Semily</t>
  </si>
  <si>
    <t>KPÚ pro Liberecký kraj
Pobočka Česká Lípa
Dubická 2362/56, 470 01 Česká Lípa</t>
  </si>
  <si>
    <t>KPÚ pro Pardubický kraj
Pobočka Chrudim
Poděbradova 909, 537 01 Chrudim</t>
  </si>
  <si>
    <t>KPÚ pro Pardubický kraj
Pobočka Ústí nad Orlicí
Tvardkova 1191, 562 01 Ústí nad Orlicí</t>
  </si>
  <si>
    <t>KPÚ pro Moravskoslezský kraj
Pobočka Opava
Krnovská 2861/69, 746 01 Opava</t>
  </si>
  <si>
    <t>KPÚ pro Moravskoslezský kraj
Pobočka Nový Jičín
Husova 2003/13, 741 11 Nový Jičín</t>
  </si>
  <si>
    <t>KPÚ pro Ústecký kraj
Pobočka Litoměřice
Velká Krajská 44/1, 412 01 Litoměřice</t>
  </si>
  <si>
    <t>KPÚ pro Ústecký kraj
Pobočka Louny
Pražská 765, 440 01 Louny</t>
  </si>
  <si>
    <t>KPÚ pro Ústecký kraj
Pobočka Teplice
Masarykova 2421/66, 415 01 Teplice</t>
  </si>
  <si>
    <t>Celková cena za jednotku/y</t>
  </si>
  <si>
    <t>Celková cena</t>
  </si>
  <si>
    <t>KPÚ pro Kraj Vysočina + Pobočka Jihlava
Fritzova 4, 586 01 Jihlava</t>
  </si>
  <si>
    <t>KPÚ pro Jihočeský kraj + Pobočka České Budějovice
Rudolfovská 80, 370 01 České Budějovice</t>
  </si>
  <si>
    <t>KPÚ pro Liberecký kraj + Pobočka Liberec
U Nisy 6a, 460 57 Liberec</t>
  </si>
  <si>
    <t>KPÚ pro Pardubický kraj + Pobočka Pardubice
B. Němcové 231, 530 02 Pardubice</t>
  </si>
  <si>
    <t>KPÚ pro Zlínský kraj + Pobočka Zlín
Zarámí 88, 760 41 Zlín</t>
  </si>
  <si>
    <t>KPÚ pro Olomoucký kraj + Pobočka Olomouc                                                                           
Blanická 383/1, 779 00 Olomouc- Hodolany</t>
  </si>
  <si>
    <t>KPÚ pro Středočeský kraj a hl. m. Praha
Pobočka Mladá Boleslav (sídlo Mělník)
Bezručova 109, 276 01 Mělník</t>
  </si>
  <si>
    <r>
      <t xml:space="preserve">KPÚ pro Jihomoravský kraj
Pobočka Břeclav (sídlo Hodonín)
</t>
    </r>
    <r>
      <rPr>
        <sz val="11"/>
        <rFont val="Arial"/>
        <family val="2"/>
        <charset val="238"/>
      </rPr>
      <t>Štefánikova 28, 695 01 Hodonín</t>
    </r>
  </si>
  <si>
    <t>KPÚ pro Ústecký kraj
Pobočka Litoměřice (sídlo Děčín)
28.října 979/19, 405 01 Děčín</t>
  </si>
  <si>
    <t>Cena za jednotku
v Kč bez DPH za 4 roky</t>
  </si>
  <si>
    <t>Cena za jednotku v Kč včetně DPH za 4 roky</t>
  </si>
  <si>
    <t>Cena za jednotku
v Kč bez DPH za 1 rok</t>
  </si>
  <si>
    <t>Celková cena za jednotku/y za 1 rok</t>
  </si>
  <si>
    <t>Cena  za jednotku v Kč včetně DPH za 1 rok</t>
  </si>
  <si>
    <t>Celková cena za jednotku/y za 1 měsíc</t>
  </si>
  <si>
    <t>z toho jedna dle čl. 2, odst. 2.5.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</si>
</sst>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3" borderId="1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164" fontId="6" fillId="3" borderId="21" xfId="0" applyNumberFormat="1" applyFont="1" applyFill="1" applyBorder="1" applyAlignment="1">
      <alignment horizontal="center" vertical="center" wrapText="1"/>
    </xf>
    <xf numFmtId="164" fontId="6" fillId="3" borderId="22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 shrinkToFit="1"/>
    </xf>
    <xf numFmtId="0" fontId="2" fillId="4" borderId="25" xfId="0" applyFont="1" applyFill="1" applyBorder="1" applyAlignment="1">
      <alignment horizontal="center" vertical="center" wrapText="1" shrinkToFit="1"/>
    </xf>
    <xf numFmtId="0" fontId="2" fillId="4" borderId="26" xfId="0" applyFont="1" applyFill="1" applyBorder="1" applyAlignment="1">
      <alignment horizontal="center" vertical="center" wrapText="1" shrinkToFit="1"/>
    </xf>
    <xf numFmtId="0" fontId="2" fillId="4" borderId="27" xfId="0" applyFont="1" applyFill="1" applyBorder="1" applyAlignment="1">
      <alignment vertical="center" wrapText="1" shrinkToFit="1"/>
    </xf>
    <xf numFmtId="0" fontId="2" fillId="4" borderId="28" xfId="0" applyFont="1" applyFill="1" applyBorder="1" applyAlignment="1">
      <alignment vertical="center" wrapText="1" shrinkToFit="1"/>
    </xf>
    <xf numFmtId="0" fontId="2" fillId="4" borderId="29" xfId="0" applyFont="1" applyFill="1" applyBorder="1" applyAlignment="1">
      <alignment vertical="center" wrapText="1" shrinkToFit="1"/>
    </xf>
    <xf numFmtId="164" fontId="2" fillId="2" borderId="13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32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5" borderId="12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2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B7534-5CC7-45A1-BB6E-F0EFD2E43385}">
  <sheetPr>
    <pageSetUpPr fitToPage="1"/>
  </sheetPr>
  <dimension ref="B2:I102"/>
  <sheetViews>
    <sheetView tabSelected="1" topLeftCell="A46" zoomScaleNormal="100" workbookViewId="0">
      <selection activeCell="M74" sqref="M74"/>
    </sheetView>
  </sheetViews>
  <sheetFormatPr defaultRowHeight="14.25" x14ac:dyDescent="0.25"/>
  <cols>
    <col min="1" max="1" width="9.140625" style="1"/>
    <col min="2" max="2" width="69.7109375" style="3" customWidth="1"/>
    <col min="3" max="3" width="22.42578125" style="1" customWidth="1"/>
    <col min="4" max="4" width="22.28515625" style="1" customWidth="1"/>
    <col min="5" max="9" width="17.140625" style="1" customWidth="1"/>
    <col min="10" max="16384" width="9.140625" style="1"/>
  </cols>
  <sheetData>
    <row r="2" spans="2:9" ht="15" x14ac:dyDescent="0.25">
      <c r="B2" s="74" t="s">
        <v>10</v>
      </c>
      <c r="C2" s="75"/>
      <c r="D2" s="75"/>
      <c r="E2" s="75"/>
      <c r="F2" s="75"/>
      <c r="G2" s="75"/>
      <c r="H2" s="75"/>
      <c r="I2" s="75"/>
    </row>
    <row r="4" spans="2:9" ht="150" customHeight="1" x14ac:dyDescent="0.25">
      <c r="B4" s="72" t="s">
        <v>9</v>
      </c>
      <c r="C4" s="73"/>
      <c r="D4" s="73"/>
      <c r="E4" s="73"/>
      <c r="F4" s="73"/>
      <c r="G4" s="73"/>
      <c r="H4" s="73"/>
      <c r="I4" s="73"/>
    </row>
    <row r="5" spans="2:9" ht="15" thickBot="1" x14ac:dyDescent="0.3"/>
    <row r="6" spans="2:9" ht="62.25" customHeight="1" thickBot="1" x14ac:dyDescent="0.3">
      <c r="B6" s="5" t="s">
        <v>3</v>
      </c>
      <c r="C6" s="5" t="s">
        <v>2</v>
      </c>
      <c r="D6" s="6" t="s">
        <v>1</v>
      </c>
      <c r="E6" s="5" t="s">
        <v>89</v>
      </c>
      <c r="F6" s="4" t="s">
        <v>90</v>
      </c>
      <c r="G6" s="6" t="s">
        <v>91</v>
      </c>
      <c r="H6" s="5" t="s">
        <v>87</v>
      </c>
      <c r="I6" s="4" t="s">
        <v>88</v>
      </c>
    </row>
    <row r="7" spans="2:9" ht="30" customHeight="1" thickBot="1" x14ac:dyDescent="0.3">
      <c r="B7" s="20" t="s">
        <v>0</v>
      </c>
      <c r="C7" s="19" t="s">
        <v>4</v>
      </c>
      <c r="D7" s="71" t="s">
        <v>93</v>
      </c>
      <c r="E7" s="8"/>
      <c r="F7" s="8"/>
      <c r="G7" s="8"/>
      <c r="H7" s="8"/>
      <c r="I7" s="9"/>
    </row>
    <row r="8" spans="2:9" ht="38.25" customHeight="1" x14ac:dyDescent="0.25">
      <c r="B8" s="14" t="s">
        <v>5</v>
      </c>
      <c r="C8" s="16" t="s">
        <v>6</v>
      </c>
      <c r="D8" s="10">
        <v>2</v>
      </c>
      <c r="E8" s="64"/>
      <c r="F8" s="11">
        <f>D8*E8</f>
        <v>0</v>
      </c>
      <c r="G8" s="11">
        <f>F8/100*21+F8</f>
        <v>0</v>
      </c>
      <c r="H8" s="30">
        <f>F8*4</f>
        <v>0</v>
      </c>
      <c r="I8" s="31">
        <f>G8*4</f>
        <v>0</v>
      </c>
    </row>
    <row r="9" spans="2:9" ht="34.5" customHeight="1" x14ac:dyDescent="0.25">
      <c r="B9" s="15" t="s">
        <v>78</v>
      </c>
      <c r="C9" s="17" t="s">
        <v>6</v>
      </c>
      <c r="D9" s="2">
        <v>2</v>
      </c>
      <c r="E9" s="65"/>
      <c r="F9" s="7">
        <f t="shared" ref="F9:F16" si="0">D9*E9</f>
        <v>0</v>
      </c>
      <c r="G9" s="7">
        <f t="shared" ref="G9:G16" si="1">F9/100*21+F9</f>
        <v>0</v>
      </c>
      <c r="H9" s="32">
        <f t="shared" ref="H9:H16" si="2">F9*4</f>
        <v>0</v>
      </c>
      <c r="I9" s="33">
        <f t="shared" ref="I9:I16" si="3">G9*4</f>
        <v>0</v>
      </c>
    </row>
    <row r="10" spans="2:9" ht="36" customHeight="1" x14ac:dyDescent="0.25">
      <c r="B10" s="15" t="s">
        <v>16</v>
      </c>
      <c r="C10" s="17" t="s">
        <v>7</v>
      </c>
      <c r="D10" s="2">
        <v>1</v>
      </c>
      <c r="E10" s="65"/>
      <c r="F10" s="7">
        <f t="shared" si="0"/>
        <v>0</v>
      </c>
      <c r="G10" s="7">
        <f t="shared" si="1"/>
        <v>0</v>
      </c>
      <c r="H10" s="32">
        <f t="shared" si="2"/>
        <v>0</v>
      </c>
      <c r="I10" s="33">
        <f t="shared" si="3"/>
        <v>0</v>
      </c>
    </row>
    <row r="11" spans="2:9" ht="48" customHeight="1" x14ac:dyDescent="0.25">
      <c r="B11" s="15" t="s">
        <v>17</v>
      </c>
      <c r="C11" s="17" t="s">
        <v>7</v>
      </c>
      <c r="D11" s="2">
        <v>1</v>
      </c>
      <c r="E11" s="65"/>
      <c r="F11" s="7">
        <f t="shared" si="0"/>
        <v>0</v>
      </c>
      <c r="G11" s="7">
        <f t="shared" si="1"/>
        <v>0</v>
      </c>
      <c r="H11" s="32">
        <f t="shared" si="2"/>
        <v>0</v>
      </c>
      <c r="I11" s="33">
        <f t="shared" si="3"/>
        <v>0</v>
      </c>
    </row>
    <row r="12" spans="2:9" ht="36" customHeight="1" x14ac:dyDescent="0.25">
      <c r="B12" s="15" t="s">
        <v>18</v>
      </c>
      <c r="C12" s="17" t="s">
        <v>7</v>
      </c>
      <c r="D12" s="2">
        <v>1</v>
      </c>
      <c r="E12" s="65"/>
      <c r="F12" s="7">
        <f t="shared" si="0"/>
        <v>0</v>
      </c>
      <c r="G12" s="7">
        <f t="shared" si="1"/>
        <v>0</v>
      </c>
      <c r="H12" s="32">
        <f t="shared" si="2"/>
        <v>0</v>
      </c>
      <c r="I12" s="33">
        <f t="shared" si="3"/>
        <v>0</v>
      </c>
    </row>
    <row r="13" spans="2:9" ht="48" customHeight="1" x14ac:dyDescent="0.25">
      <c r="B13" s="15" t="s">
        <v>19</v>
      </c>
      <c r="C13" s="17" t="s">
        <v>6</v>
      </c>
      <c r="D13" s="2">
        <v>2</v>
      </c>
      <c r="E13" s="65"/>
      <c r="F13" s="7">
        <f t="shared" si="0"/>
        <v>0</v>
      </c>
      <c r="G13" s="7">
        <f t="shared" si="1"/>
        <v>0</v>
      </c>
      <c r="H13" s="32">
        <f t="shared" si="2"/>
        <v>0</v>
      </c>
      <c r="I13" s="33">
        <f t="shared" si="3"/>
        <v>0</v>
      </c>
    </row>
    <row r="14" spans="2:9" ht="48" customHeight="1" x14ac:dyDescent="0.25">
      <c r="B14" s="15" t="s">
        <v>20</v>
      </c>
      <c r="C14" s="17" t="s">
        <v>7</v>
      </c>
      <c r="D14" s="2">
        <v>1</v>
      </c>
      <c r="E14" s="65"/>
      <c r="F14" s="7">
        <f t="shared" si="0"/>
        <v>0</v>
      </c>
      <c r="G14" s="7">
        <f t="shared" si="1"/>
        <v>0</v>
      </c>
      <c r="H14" s="32">
        <f t="shared" si="2"/>
        <v>0</v>
      </c>
      <c r="I14" s="33">
        <f t="shared" si="3"/>
        <v>0</v>
      </c>
    </row>
    <row r="15" spans="2:9" ht="48" customHeight="1" x14ac:dyDescent="0.25">
      <c r="B15" s="15" t="s">
        <v>21</v>
      </c>
      <c r="C15" s="17" t="s">
        <v>7</v>
      </c>
      <c r="D15" s="2">
        <v>1</v>
      </c>
      <c r="E15" s="65"/>
      <c r="F15" s="7">
        <f t="shared" si="0"/>
        <v>0</v>
      </c>
      <c r="G15" s="7">
        <f t="shared" si="1"/>
        <v>0</v>
      </c>
      <c r="H15" s="32">
        <f t="shared" si="2"/>
        <v>0</v>
      </c>
      <c r="I15" s="33">
        <f t="shared" si="3"/>
        <v>0</v>
      </c>
    </row>
    <row r="16" spans="2:9" ht="48" customHeight="1" thickBot="1" x14ac:dyDescent="0.3">
      <c r="B16" s="29" t="s">
        <v>22</v>
      </c>
      <c r="C16" s="18" t="s">
        <v>7</v>
      </c>
      <c r="D16" s="12">
        <v>1</v>
      </c>
      <c r="E16" s="66"/>
      <c r="F16" s="13">
        <f t="shared" si="0"/>
        <v>0</v>
      </c>
      <c r="G16" s="13">
        <f t="shared" si="1"/>
        <v>0</v>
      </c>
      <c r="H16" s="34">
        <f t="shared" si="2"/>
        <v>0</v>
      </c>
      <c r="I16" s="35">
        <f t="shared" si="3"/>
        <v>0</v>
      </c>
    </row>
    <row r="17" spans="2:9" ht="25.5" customHeight="1" thickBot="1" x14ac:dyDescent="0.3">
      <c r="B17" s="24" t="s">
        <v>12</v>
      </c>
      <c r="C17" s="25" t="s">
        <v>13</v>
      </c>
      <c r="D17" s="26">
        <f t="shared" ref="D17:I17" si="4">SUM(D8:D16)</f>
        <v>12</v>
      </c>
      <c r="E17" s="27">
        <f t="shared" si="4"/>
        <v>0</v>
      </c>
      <c r="F17" s="27">
        <f t="shared" si="4"/>
        <v>0</v>
      </c>
      <c r="G17" s="27">
        <f t="shared" si="4"/>
        <v>0</v>
      </c>
      <c r="H17" s="27">
        <f t="shared" si="4"/>
        <v>0</v>
      </c>
      <c r="I17" s="28">
        <f t="shared" si="4"/>
        <v>0</v>
      </c>
    </row>
    <row r="18" spans="2:9" ht="62.25" customHeight="1" thickBot="1" x14ac:dyDescent="0.3">
      <c r="B18" s="5" t="s">
        <v>3</v>
      </c>
      <c r="C18" s="5" t="s">
        <v>2</v>
      </c>
      <c r="D18" s="6" t="s">
        <v>1</v>
      </c>
      <c r="E18" s="5" t="s">
        <v>11</v>
      </c>
      <c r="F18" s="4" t="s">
        <v>76</v>
      </c>
      <c r="G18" s="6" t="s">
        <v>8</v>
      </c>
      <c r="H18" s="5" t="s">
        <v>87</v>
      </c>
      <c r="I18" s="4" t="s">
        <v>88</v>
      </c>
    </row>
    <row r="19" spans="2:9" ht="32.25" customHeight="1" thickBot="1" x14ac:dyDescent="0.3">
      <c r="B19" s="20" t="s">
        <v>14</v>
      </c>
      <c r="C19" s="19" t="s">
        <v>4</v>
      </c>
      <c r="D19" s="71" t="s">
        <v>93</v>
      </c>
      <c r="E19" s="8"/>
      <c r="F19" s="8"/>
      <c r="G19" s="8"/>
      <c r="H19" s="8"/>
      <c r="I19" s="9"/>
    </row>
    <row r="20" spans="2:9" ht="34.5" customHeight="1" x14ac:dyDescent="0.25">
      <c r="B20" s="43" t="s">
        <v>79</v>
      </c>
      <c r="C20" s="40" t="s">
        <v>7</v>
      </c>
      <c r="D20" s="37">
        <v>1</v>
      </c>
      <c r="E20" s="67"/>
      <c r="F20" s="61">
        <f>D20*E20</f>
        <v>0</v>
      </c>
      <c r="G20" s="61">
        <f>F20/100*21+F20</f>
        <v>0</v>
      </c>
      <c r="H20" s="30">
        <f>F20*4</f>
        <v>0</v>
      </c>
      <c r="I20" s="31">
        <f>G20*4</f>
        <v>0</v>
      </c>
    </row>
    <row r="21" spans="2:9" ht="34.5" customHeight="1" x14ac:dyDescent="0.25">
      <c r="B21" s="44" t="s">
        <v>82</v>
      </c>
      <c r="C21" s="41" t="s">
        <v>7</v>
      </c>
      <c r="D21" s="38">
        <v>1</v>
      </c>
      <c r="E21" s="68"/>
      <c r="F21" s="62">
        <f t="shared" ref="F21:F80" si="5">D21*E21</f>
        <v>0</v>
      </c>
      <c r="G21" s="62">
        <f t="shared" ref="G21:G80" si="6">F21/100*21+F21</f>
        <v>0</v>
      </c>
      <c r="H21" s="32">
        <f t="shared" ref="H21:H80" si="7">F21*4</f>
        <v>0</v>
      </c>
      <c r="I21" s="33">
        <f t="shared" ref="I21:I80" si="8">G21*4</f>
        <v>0</v>
      </c>
    </row>
    <row r="22" spans="2:9" ht="28.5" x14ac:dyDescent="0.25">
      <c r="B22" s="44" t="s">
        <v>80</v>
      </c>
      <c r="C22" s="41" t="s">
        <v>7</v>
      </c>
      <c r="D22" s="38">
        <v>1</v>
      </c>
      <c r="E22" s="68"/>
      <c r="F22" s="62">
        <f t="shared" si="5"/>
        <v>0</v>
      </c>
      <c r="G22" s="62">
        <f t="shared" si="6"/>
        <v>0</v>
      </c>
      <c r="H22" s="32">
        <f t="shared" si="7"/>
        <v>0</v>
      </c>
      <c r="I22" s="33">
        <f t="shared" si="8"/>
        <v>0</v>
      </c>
    </row>
    <row r="23" spans="2:9" ht="34.5" customHeight="1" x14ac:dyDescent="0.25">
      <c r="B23" s="44" t="s">
        <v>81</v>
      </c>
      <c r="C23" s="41" t="s">
        <v>7</v>
      </c>
      <c r="D23" s="38">
        <v>1</v>
      </c>
      <c r="E23" s="68"/>
      <c r="F23" s="62">
        <f t="shared" si="5"/>
        <v>0</v>
      </c>
      <c r="G23" s="62">
        <f t="shared" si="6"/>
        <v>0</v>
      </c>
      <c r="H23" s="32">
        <f t="shared" si="7"/>
        <v>0</v>
      </c>
      <c r="I23" s="33">
        <f t="shared" si="8"/>
        <v>0</v>
      </c>
    </row>
    <row r="24" spans="2:9" ht="34.5" customHeight="1" x14ac:dyDescent="0.25">
      <c r="B24" s="44" t="s">
        <v>23</v>
      </c>
      <c r="C24" s="41" t="s">
        <v>15</v>
      </c>
      <c r="D24" s="38">
        <v>2</v>
      </c>
      <c r="E24" s="68"/>
      <c r="F24" s="62">
        <f t="shared" si="5"/>
        <v>0</v>
      </c>
      <c r="G24" s="62">
        <f t="shared" si="6"/>
        <v>0</v>
      </c>
      <c r="H24" s="32">
        <f t="shared" si="7"/>
        <v>0</v>
      </c>
      <c r="I24" s="33">
        <f t="shared" si="8"/>
        <v>0</v>
      </c>
    </row>
    <row r="25" spans="2:9" ht="35.25" customHeight="1" x14ac:dyDescent="0.25">
      <c r="B25" s="44" t="s">
        <v>24</v>
      </c>
      <c r="C25" s="41" t="s">
        <v>6</v>
      </c>
      <c r="D25" s="38">
        <v>2</v>
      </c>
      <c r="E25" s="68"/>
      <c r="F25" s="62">
        <f t="shared" si="5"/>
        <v>0</v>
      </c>
      <c r="G25" s="62">
        <f t="shared" si="6"/>
        <v>0</v>
      </c>
      <c r="H25" s="32">
        <f t="shared" si="7"/>
        <v>0</v>
      </c>
      <c r="I25" s="33">
        <f t="shared" si="8"/>
        <v>0</v>
      </c>
    </row>
    <row r="26" spans="2:9" ht="34.5" customHeight="1" x14ac:dyDescent="0.25">
      <c r="B26" s="44" t="s">
        <v>83</v>
      </c>
      <c r="C26" s="41" t="s">
        <v>7</v>
      </c>
      <c r="D26" s="38">
        <v>1</v>
      </c>
      <c r="E26" s="68"/>
      <c r="F26" s="62">
        <f t="shared" si="5"/>
        <v>0</v>
      </c>
      <c r="G26" s="62">
        <f t="shared" si="6"/>
        <v>0</v>
      </c>
      <c r="H26" s="32">
        <f t="shared" si="7"/>
        <v>0</v>
      </c>
      <c r="I26" s="33">
        <f t="shared" si="8"/>
        <v>0</v>
      </c>
    </row>
    <row r="27" spans="2:9" ht="36" customHeight="1" x14ac:dyDescent="0.25">
      <c r="B27" s="44" t="s">
        <v>25</v>
      </c>
      <c r="C27" s="41" t="s">
        <v>7</v>
      </c>
      <c r="D27" s="38">
        <v>1</v>
      </c>
      <c r="E27" s="68"/>
      <c r="F27" s="62">
        <f t="shared" si="5"/>
        <v>0</v>
      </c>
      <c r="G27" s="62">
        <f t="shared" si="6"/>
        <v>0</v>
      </c>
      <c r="H27" s="32">
        <f t="shared" si="7"/>
        <v>0</v>
      </c>
      <c r="I27" s="33">
        <f t="shared" si="8"/>
        <v>0</v>
      </c>
    </row>
    <row r="28" spans="2:9" ht="36" customHeight="1" x14ac:dyDescent="0.25">
      <c r="B28" s="44" t="s">
        <v>26</v>
      </c>
      <c r="C28" s="41" t="s">
        <v>6</v>
      </c>
      <c r="D28" s="38">
        <v>2</v>
      </c>
      <c r="E28" s="68"/>
      <c r="F28" s="62">
        <f t="shared" si="5"/>
        <v>0</v>
      </c>
      <c r="G28" s="62">
        <f t="shared" si="6"/>
        <v>0</v>
      </c>
      <c r="H28" s="32">
        <f t="shared" si="7"/>
        <v>0</v>
      </c>
      <c r="I28" s="33">
        <f t="shared" si="8"/>
        <v>0</v>
      </c>
    </row>
    <row r="29" spans="2:9" ht="36" customHeight="1" x14ac:dyDescent="0.25">
      <c r="B29" s="44" t="s">
        <v>27</v>
      </c>
      <c r="C29" s="41" t="s">
        <v>7</v>
      </c>
      <c r="D29" s="38">
        <v>1</v>
      </c>
      <c r="E29" s="68"/>
      <c r="F29" s="62">
        <f t="shared" si="5"/>
        <v>0</v>
      </c>
      <c r="G29" s="62">
        <f t="shared" si="6"/>
        <v>0</v>
      </c>
      <c r="H29" s="32">
        <f t="shared" si="7"/>
        <v>0</v>
      </c>
      <c r="I29" s="33">
        <f t="shared" si="8"/>
        <v>0</v>
      </c>
    </row>
    <row r="30" spans="2:9" ht="45.75" customHeight="1" x14ac:dyDescent="0.25">
      <c r="B30" s="44" t="s">
        <v>28</v>
      </c>
      <c r="C30" s="41" t="s">
        <v>7</v>
      </c>
      <c r="D30" s="38">
        <v>1</v>
      </c>
      <c r="E30" s="68"/>
      <c r="F30" s="62">
        <f t="shared" si="5"/>
        <v>0</v>
      </c>
      <c r="G30" s="62">
        <f t="shared" si="6"/>
        <v>0</v>
      </c>
      <c r="H30" s="32">
        <f t="shared" si="7"/>
        <v>0</v>
      </c>
      <c r="I30" s="33">
        <f t="shared" si="8"/>
        <v>0</v>
      </c>
    </row>
    <row r="31" spans="2:9" ht="45.75" customHeight="1" x14ac:dyDescent="0.25">
      <c r="B31" s="44" t="s">
        <v>29</v>
      </c>
      <c r="C31" s="41" t="s">
        <v>7</v>
      </c>
      <c r="D31" s="38">
        <v>1</v>
      </c>
      <c r="E31" s="68"/>
      <c r="F31" s="62">
        <f t="shared" si="5"/>
        <v>0</v>
      </c>
      <c r="G31" s="62">
        <f t="shared" si="6"/>
        <v>0</v>
      </c>
      <c r="H31" s="32">
        <f t="shared" si="7"/>
        <v>0</v>
      </c>
      <c r="I31" s="33">
        <f t="shared" si="8"/>
        <v>0</v>
      </c>
    </row>
    <row r="32" spans="2:9" ht="45.75" customHeight="1" x14ac:dyDescent="0.25">
      <c r="B32" s="44" t="s">
        <v>30</v>
      </c>
      <c r="C32" s="41" t="s">
        <v>7</v>
      </c>
      <c r="D32" s="38">
        <v>1</v>
      </c>
      <c r="E32" s="68"/>
      <c r="F32" s="62">
        <f t="shared" si="5"/>
        <v>0</v>
      </c>
      <c r="G32" s="62">
        <f t="shared" si="6"/>
        <v>0</v>
      </c>
      <c r="H32" s="32">
        <f t="shared" si="7"/>
        <v>0</v>
      </c>
      <c r="I32" s="33">
        <f t="shared" si="8"/>
        <v>0</v>
      </c>
    </row>
    <row r="33" spans="2:9" ht="45.75" customHeight="1" x14ac:dyDescent="0.25">
      <c r="B33" s="44" t="s">
        <v>31</v>
      </c>
      <c r="C33" s="41" t="s">
        <v>7</v>
      </c>
      <c r="D33" s="38">
        <v>1</v>
      </c>
      <c r="E33" s="68"/>
      <c r="F33" s="62">
        <f t="shared" si="5"/>
        <v>0</v>
      </c>
      <c r="G33" s="62">
        <f t="shared" si="6"/>
        <v>0</v>
      </c>
      <c r="H33" s="32">
        <f t="shared" si="7"/>
        <v>0</v>
      </c>
      <c r="I33" s="33">
        <f t="shared" si="8"/>
        <v>0</v>
      </c>
    </row>
    <row r="34" spans="2:9" ht="45.75" customHeight="1" x14ac:dyDescent="0.25">
      <c r="B34" s="44" t="s">
        <v>32</v>
      </c>
      <c r="C34" s="41" t="s">
        <v>7</v>
      </c>
      <c r="D34" s="38">
        <v>1</v>
      </c>
      <c r="E34" s="68"/>
      <c r="F34" s="62">
        <f t="shared" si="5"/>
        <v>0</v>
      </c>
      <c r="G34" s="62">
        <f t="shared" si="6"/>
        <v>0</v>
      </c>
      <c r="H34" s="32">
        <f t="shared" si="7"/>
        <v>0</v>
      </c>
      <c r="I34" s="33">
        <f t="shared" si="8"/>
        <v>0</v>
      </c>
    </row>
    <row r="35" spans="2:9" ht="45.75" customHeight="1" x14ac:dyDescent="0.25">
      <c r="B35" s="44" t="s">
        <v>40</v>
      </c>
      <c r="C35" s="41" t="s">
        <v>7</v>
      </c>
      <c r="D35" s="38">
        <v>1</v>
      </c>
      <c r="E35" s="68"/>
      <c r="F35" s="62">
        <f t="shared" si="5"/>
        <v>0</v>
      </c>
      <c r="G35" s="62">
        <f t="shared" si="6"/>
        <v>0</v>
      </c>
      <c r="H35" s="32">
        <f t="shared" si="7"/>
        <v>0</v>
      </c>
      <c r="I35" s="33">
        <f t="shared" si="8"/>
        <v>0</v>
      </c>
    </row>
    <row r="36" spans="2:9" ht="45.75" customHeight="1" x14ac:dyDescent="0.25">
      <c r="B36" s="44" t="s">
        <v>33</v>
      </c>
      <c r="C36" s="41" t="s">
        <v>7</v>
      </c>
      <c r="D36" s="38">
        <v>1</v>
      </c>
      <c r="E36" s="68"/>
      <c r="F36" s="62">
        <f t="shared" si="5"/>
        <v>0</v>
      </c>
      <c r="G36" s="62">
        <f t="shared" si="6"/>
        <v>0</v>
      </c>
      <c r="H36" s="32">
        <f t="shared" si="7"/>
        <v>0</v>
      </c>
      <c r="I36" s="33">
        <f t="shared" si="8"/>
        <v>0</v>
      </c>
    </row>
    <row r="37" spans="2:9" ht="45.75" customHeight="1" x14ac:dyDescent="0.25">
      <c r="B37" s="60" t="s">
        <v>84</v>
      </c>
      <c r="C37" s="41" t="s">
        <v>7</v>
      </c>
      <c r="D37" s="38">
        <v>1</v>
      </c>
      <c r="E37" s="68"/>
      <c r="F37" s="62">
        <f t="shared" si="5"/>
        <v>0</v>
      </c>
      <c r="G37" s="62">
        <f t="shared" si="6"/>
        <v>0</v>
      </c>
      <c r="H37" s="32">
        <f t="shared" si="7"/>
        <v>0</v>
      </c>
      <c r="I37" s="33">
        <f t="shared" si="8"/>
        <v>0</v>
      </c>
    </row>
    <row r="38" spans="2:9" ht="45.75" customHeight="1" x14ac:dyDescent="0.25">
      <c r="B38" s="44" t="s">
        <v>34</v>
      </c>
      <c r="C38" s="41" t="s">
        <v>7</v>
      </c>
      <c r="D38" s="38">
        <v>1</v>
      </c>
      <c r="E38" s="68"/>
      <c r="F38" s="62">
        <f t="shared" si="5"/>
        <v>0</v>
      </c>
      <c r="G38" s="62">
        <f t="shared" si="6"/>
        <v>0</v>
      </c>
      <c r="H38" s="32">
        <f t="shared" si="7"/>
        <v>0</v>
      </c>
      <c r="I38" s="33">
        <f t="shared" si="8"/>
        <v>0</v>
      </c>
    </row>
    <row r="39" spans="2:9" ht="45.75" customHeight="1" x14ac:dyDescent="0.25">
      <c r="B39" s="44" t="s">
        <v>35</v>
      </c>
      <c r="C39" s="41" t="s">
        <v>7</v>
      </c>
      <c r="D39" s="38">
        <v>1</v>
      </c>
      <c r="E39" s="68"/>
      <c r="F39" s="62">
        <f t="shared" si="5"/>
        <v>0</v>
      </c>
      <c r="G39" s="62">
        <f t="shared" si="6"/>
        <v>0</v>
      </c>
      <c r="H39" s="32">
        <f t="shared" si="7"/>
        <v>0</v>
      </c>
      <c r="I39" s="33">
        <f t="shared" si="8"/>
        <v>0</v>
      </c>
    </row>
    <row r="40" spans="2:9" ht="45.75" customHeight="1" x14ac:dyDescent="0.25">
      <c r="B40" s="44" t="s">
        <v>36</v>
      </c>
      <c r="C40" s="41" t="s">
        <v>7</v>
      </c>
      <c r="D40" s="38">
        <v>1</v>
      </c>
      <c r="E40" s="68"/>
      <c r="F40" s="62">
        <f t="shared" si="5"/>
        <v>0</v>
      </c>
      <c r="G40" s="62">
        <f t="shared" si="6"/>
        <v>0</v>
      </c>
      <c r="H40" s="32">
        <f t="shared" si="7"/>
        <v>0</v>
      </c>
      <c r="I40" s="33">
        <f t="shared" si="8"/>
        <v>0</v>
      </c>
    </row>
    <row r="41" spans="2:9" ht="45.75" customHeight="1" x14ac:dyDescent="0.25">
      <c r="B41" s="44" t="s">
        <v>37</v>
      </c>
      <c r="C41" s="41" t="s">
        <v>7</v>
      </c>
      <c r="D41" s="38">
        <v>1</v>
      </c>
      <c r="E41" s="68"/>
      <c r="F41" s="62">
        <f t="shared" si="5"/>
        <v>0</v>
      </c>
      <c r="G41" s="62">
        <f t="shared" si="6"/>
        <v>0</v>
      </c>
      <c r="H41" s="32">
        <f t="shared" si="7"/>
        <v>0</v>
      </c>
      <c r="I41" s="33">
        <f t="shared" si="8"/>
        <v>0</v>
      </c>
    </row>
    <row r="42" spans="2:9" ht="45.75" customHeight="1" x14ac:dyDescent="0.25">
      <c r="B42" s="44" t="s">
        <v>38</v>
      </c>
      <c r="C42" s="41" t="s">
        <v>7</v>
      </c>
      <c r="D42" s="38">
        <v>1</v>
      </c>
      <c r="E42" s="68"/>
      <c r="F42" s="62">
        <f t="shared" si="5"/>
        <v>0</v>
      </c>
      <c r="G42" s="62">
        <f t="shared" si="6"/>
        <v>0</v>
      </c>
      <c r="H42" s="32">
        <f t="shared" si="7"/>
        <v>0</v>
      </c>
      <c r="I42" s="33">
        <f t="shared" si="8"/>
        <v>0</v>
      </c>
    </row>
    <row r="43" spans="2:9" ht="45.75" customHeight="1" x14ac:dyDescent="0.25">
      <c r="B43" s="44" t="s">
        <v>39</v>
      </c>
      <c r="C43" s="41" t="s">
        <v>7</v>
      </c>
      <c r="D43" s="38">
        <v>1</v>
      </c>
      <c r="E43" s="68"/>
      <c r="F43" s="62">
        <f t="shared" si="5"/>
        <v>0</v>
      </c>
      <c r="G43" s="62">
        <f t="shared" si="6"/>
        <v>0</v>
      </c>
      <c r="H43" s="32">
        <f t="shared" si="7"/>
        <v>0</v>
      </c>
      <c r="I43" s="33">
        <f t="shared" si="8"/>
        <v>0</v>
      </c>
    </row>
    <row r="44" spans="2:9" ht="45.75" customHeight="1" x14ac:dyDescent="0.25">
      <c r="B44" s="44" t="s">
        <v>41</v>
      </c>
      <c r="C44" s="41" t="s">
        <v>6</v>
      </c>
      <c r="D44" s="38">
        <v>2</v>
      </c>
      <c r="E44" s="68"/>
      <c r="F44" s="62">
        <f t="shared" si="5"/>
        <v>0</v>
      </c>
      <c r="G44" s="62">
        <f t="shared" si="6"/>
        <v>0</v>
      </c>
      <c r="H44" s="32">
        <f t="shared" si="7"/>
        <v>0</v>
      </c>
      <c r="I44" s="33">
        <f t="shared" si="8"/>
        <v>0</v>
      </c>
    </row>
    <row r="45" spans="2:9" ht="45.75" customHeight="1" x14ac:dyDescent="0.25">
      <c r="B45" s="44" t="s">
        <v>42</v>
      </c>
      <c r="C45" s="41" t="s">
        <v>6</v>
      </c>
      <c r="D45" s="38">
        <v>2</v>
      </c>
      <c r="E45" s="68"/>
      <c r="F45" s="62">
        <f t="shared" si="5"/>
        <v>0</v>
      </c>
      <c r="G45" s="62">
        <f t="shared" si="6"/>
        <v>0</v>
      </c>
      <c r="H45" s="32">
        <f t="shared" si="7"/>
        <v>0</v>
      </c>
      <c r="I45" s="33">
        <f t="shared" si="8"/>
        <v>0</v>
      </c>
    </row>
    <row r="46" spans="2:9" ht="45.75" customHeight="1" x14ac:dyDescent="0.25">
      <c r="B46" s="44" t="s">
        <v>43</v>
      </c>
      <c r="C46" s="41" t="s">
        <v>7</v>
      </c>
      <c r="D46" s="38">
        <v>1</v>
      </c>
      <c r="E46" s="68"/>
      <c r="F46" s="62">
        <f t="shared" si="5"/>
        <v>0</v>
      </c>
      <c r="G46" s="62">
        <f t="shared" si="6"/>
        <v>0</v>
      </c>
      <c r="H46" s="32">
        <f t="shared" si="7"/>
        <v>0</v>
      </c>
      <c r="I46" s="33">
        <f t="shared" si="8"/>
        <v>0</v>
      </c>
    </row>
    <row r="47" spans="2:9" ht="45.75" customHeight="1" x14ac:dyDescent="0.25">
      <c r="B47" s="44" t="s">
        <v>44</v>
      </c>
      <c r="C47" s="41" t="s">
        <v>6</v>
      </c>
      <c r="D47" s="38">
        <v>2</v>
      </c>
      <c r="E47" s="68"/>
      <c r="F47" s="62">
        <f t="shared" si="5"/>
        <v>0</v>
      </c>
      <c r="G47" s="62">
        <f t="shared" si="6"/>
        <v>0</v>
      </c>
      <c r="H47" s="32">
        <f t="shared" si="7"/>
        <v>0</v>
      </c>
      <c r="I47" s="33">
        <f t="shared" si="8"/>
        <v>0</v>
      </c>
    </row>
    <row r="48" spans="2:9" ht="45.75" customHeight="1" x14ac:dyDescent="0.25">
      <c r="B48" s="44" t="s">
        <v>46</v>
      </c>
      <c r="C48" s="41" t="s">
        <v>7</v>
      </c>
      <c r="D48" s="38">
        <v>1</v>
      </c>
      <c r="E48" s="68"/>
      <c r="F48" s="62">
        <f t="shared" si="5"/>
        <v>0</v>
      </c>
      <c r="G48" s="62">
        <f t="shared" si="6"/>
        <v>0</v>
      </c>
      <c r="H48" s="32">
        <f t="shared" si="7"/>
        <v>0</v>
      </c>
      <c r="I48" s="33">
        <f t="shared" si="8"/>
        <v>0</v>
      </c>
    </row>
    <row r="49" spans="2:9" ht="45.75" customHeight="1" x14ac:dyDescent="0.25">
      <c r="B49" s="44" t="s">
        <v>45</v>
      </c>
      <c r="C49" s="41" t="s">
        <v>7</v>
      </c>
      <c r="D49" s="38">
        <v>1</v>
      </c>
      <c r="E49" s="68"/>
      <c r="F49" s="62">
        <f t="shared" si="5"/>
        <v>0</v>
      </c>
      <c r="G49" s="62">
        <f t="shared" si="6"/>
        <v>0</v>
      </c>
      <c r="H49" s="32">
        <f t="shared" si="7"/>
        <v>0</v>
      </c>
      <c r="I49" s="33">
        <f t="shared" si="8"/>
        <v>0</v>
      </c>
    </row>
    <row r="50" spans="2:9" ht="45.75" customHeight="1" x14ac:dyDescent="0.25">
      <c r="B50" s="44" t="s">
        <v>47</v>
      </c>
      <c r="C50" s="41" t="s">
        <v>6</v>
      </c>
      <c r="D50" s="38">
        <v>2</v>
      </c>
      <c r="E50" s="68"/>
      <c r="F50" s="62">
        <f t="shared" si="5"/>
        <v>0</v>
      </c>
      <c r="G50" s="62">
        <f t="shared" si="6"/>
        <v>0</v>
      </c>
      <c r="H50" s="32">
        <f t="shared" si="7"/>
        <v>0</v>
      </c>
      <c r="I50" s="33">
        <f t="shared" si="8"/>
        <v>0</v>
      </c>
    </row>
    <row r="51" spans="2:9" ht="45.75" customHeight="1" x14ac:dyDescent="0.25">
      <c r="B51" s="44" t="s">
        <v>48</v>
      </c>
      <c r="C51" s="41" t="s">
        <v>7</v>
      </c>
      <c r="D51" s="38">
        <v>1</v>
      </c>
      <c r="E51" s="68"/>
      <c r="F51" s="62">
        <f t="shared" si="5"/>
        <v>0</v>
      </c>
      <c r="G51" s="62">
        <f t="shared" si="6"/>
        <v>0</v>
      </c>
      <c r="H51" s="32">
        <f t="shared" si="7"/>
        <v>0</v>
      </c>
      <c r="I51" s="33">
        <f t="shared" si="8"/>
        <v>0</v>
      </c>
    </row>
    <row r="52" spans="2:9" ht="45.75" customHeight="1" x14ac:dyDescent="0.25">
      <c r="B52" s="44" t="s">
        <v>49</v>
      </c>
      <c r="C52" s="41" t="s">
        <v>7</v>
      </c>
      <c r="D52" s="38">
        <v>1</v>
      </c>
      <c r="E52" s="68"/>
      <c r="F52" s="62">
        <f t="shared" si="5"/>
        <v>0</v>
      </c>
      <c r="G52" s="62">
        <f t="shared" si="6"/>
        <v>0</v>
      </c>
      <c r="H52" s="32">
        <f t="shared" si="7"/>
        <v>0</v>
      </c>
      <c r="I52" s="33">
        <f t="shared" si="8"/>
        <v>0</v>
      </c>
    </row>
    <row r="53" spans="2:9" ht="45.75" customHeight="1" x14ac:dyDescent="0.25">
      <c r="B53" s="44" t="s">
        <v>50</v>
      </c>
      <c r="C53" s="41" t="s">
        <v>6</v>
      </c>
      <c r="D53" s="38">
        <v>2</v>
      </c>
      <c r="E53" s="68"/>
      <c r="F53" s="62">
        <f t="shared" si="5"/>
        <v>0</v>
      </c>
      <c r="G53" s="62">
        <f t="shared" si="6"/>
        <v>0</v>
      </c>
      <c r="H53" s="32">
        <f t="shared" si="7"/>
        <v>0</v>
      </c>
      <c r="I53" s="33">
        <f t="shared" si="8"/>
        <v>0</v>
      </c>
    </row>
    <row r="54" spans="2:9" ht="45.75" customHeight="1" x14ac:dyDescent="0.25">
      <c r="B54" s="44" t="s">
        <v>51</v>
      </c>
      <c r="C54" s="41" t="s">
        <v>7</v>
      </c>
      <c r="D54" s="38">
        <v>1</v>
      </c>
      <c r="E54" s="68"/>
      <c r="F54" s="62">
        <f t="shared" si="5"/>
        <v>0</v>
      </c>
      <c r="G54" s="62">
        <f t="shared" si="6"/>
        <v>0</v>
      </c>
      <c r="H54" s="32">
        <f t="shared" si="7"/>
        <v>0</v>
      </c>
      <c r="I54" s="33">
        <f t="shared" si="8"/>
        <v>0</v>
      </c>
    </row>
    <row r="55" spans="2:9" ht="45.75" customHeight="1" x14ac:dyDescent="0.25">
      <c r="B55" s="44" t="s">
        <v>52</v>
      </c>
      <c r="C55" s="41" t="s">
        <v>6</v>
      </c>
      <c r="D55" s="38">
        <v>2</v>
      </c>
      <c r="E55" s="68"/>
      <c r="F55" s="62">
        <f t="shared" si="5"/>
        <v>0</v>
      </c>
      <c r="G55" s="62">
        <f t="shared" si="6"/>
        <v>0</v>
      </c>
      <c r="H55" s="32">
        <f t="shared" si="7"/>
        <v>0</v>
      </c>
      <c r="I55" s="33">
        <f t="shared" si="8"/>
        <v>0</v>
      </c>
    </row>
    <row r="56" spans="2:9" ht="45.75" customHeight="1" x14ac:dyDescent="0.25">
      <c r="B56" s="44" t="s">
        <v>53</v>
      </c>
      <c r="C56" s="41" t="s">
        <v>6</v>
      </c>
      <c r="D56" s="38">
        <v>2</v>
      </c>
      <c r="E56" s="68"/>
      <c r="F56" s="62">
        <f t="shared" si="5"/>
        <v>0</v>
      </c>
      <c r="G56" s="62">
        <f t="shared" si="6"/>
        <v>0</v>
      </c>
      <c r="H56" s="32">
        <f t="shared" si="7"/>
        <v>0</v>
      </c>
      <c r="I56" s="33">
        <f t="shared" si="8"/>
        <v>0</v>
      </c>
    </row>
    <row r="57" spans="2:9" ht="45.75" customHeight="1" x14ac:dyDescent="0.25">
      <c r="B57" s="44" t="s">
        <v>54</v>
      </c>
      <c r="C57" s="41" t="s">
        <v>6</v>
      </c>
      <c r="D57" s="38">
        <v>2</v>
      </c>
      <c r="E57" s="68"/>
      <c r="F57" s="62">
        <f t="shared" si="5"/>
        <v>0</v>
      </c>
      <c r="G57" s="62">
        <f t="shared" si="6"/>
        <v>0</v>
      </c>
      <c r="H57" s="32">
        <f t="shared" si="7"/>
        <v>0</v>
      </c>
      <c r="I57" s="33">
        <f t="shared" si="8"/>
        <v>0</v>
      </c>
    </row>
    <row r="58" spans="2:9" ht="45.75" customHeight="1" x14ac:dyDescent="0.25">
      <c r="B58" s="44" t="s">
        <v>55</v>
      </c>
      <c r="C58" s="41" t="s">
        <v>7</v>
      </c>
      <c r="D58" s="38">
        <v>1</v>
      </c>
      <c r="E58" s="68"/>
      <c r="F58" s="62">
        <f t="shared" si="5"/>
        <v>0</v>
      </c>
      <c r="G58" s="62">
        <f t="shared" si="6"/>
        <v>0</v>
      </c>
      <c r="H58" s="32">
        <f t="shared" si="7"/>
        <v>0</v>
      </c>
      <c r="I58" s="33">
        <f t="shared" si="8"/>
        <v>0</v>
      </c>
    </row>
    <row r="59" spans="2:9" ht="45.75" customHeight="1" x14ac:dyDescent="0.25">
      <c r="B59" s="44" t="s">
        <v>56</v>
      </c>
      <c r="C59" s="41" t="s">
        <v>7</v>
      </c>
      <c r="D59" s="38">
        <v>1</v>
      </c>
      <c r="E59" s="68"/>
      <c r="F59" s="62">
        <f t="shared" si="5"/>
        <v>0</v>
      </c>
      <c r="G59" s="62">
        <f t="shared" si="6"/>
        <v>0</v>
      </c>
      <c r="H59" s="32">
        <f t="shared" si="7"/>
        <v>0</v>
      </c>
      <c r="I59" s="33">
        <f t="shared" si="8"/>
        <v>0</v>
      </c>
    </row>
    <row r="60" spans="2:9" ht="45.75" customHeight="1" x14ac:dyDescent="0.25">
      <c r="B60" s="60" t="s">
        <v>85</v>
      </c>
      <c r="C60" s="41" t="s">
        <v>7</v>
      </c>
      <c r="D60" s="38">
        <v>1</v>
      </c>
      <c r="E60" s="68"/>
      <c r="F60" s="62">
        <f t="shared" si="5"/>
        <v>0</v>
      </c>
      <c r="G60" s="62">
        <f t="shared" si="6"/>
        <v>0</v>
      </c>
      <c r="H60" s="32">
        <f t="shared" si="7"/>
        <v>0</v>
      </c>
      <c r="I60" s="33">
        <f t="shared" si="8"/>
        <v>0</v>
      </c>
    </row>
    <row r="61" spans="2:9" ht="45.75" customHeight="1" x14ac:dyDescent="0.25">
      <c r="B61" s="44" t="s">
        <v>58</v>
      </c>
      <c r="C61" s="41" t="s">
        <v>6</v>
      </c>
      <c r="D61" s="38">
        <v>2</v>
      </c>
      <c r="E61" s="68"/>
      <c r="F61" s="62">
        <f t="shared" si="5"/>
        <v>0</v>
      </c>
      <c r="G61" s="62">
        <f t="shared" si="6"/>
        <v>0</v>
      </c>
      <c r="H61" s="32">
        <f t="shared" si="7"/>
        <v>0</v>
      </c>
      <c r="I61" s="33">
        <f t="shared" si="8"/>
        <v>0</v>
      </c>
    </row>
    <row r="62" spans="2:9" ht="45.75" customHeight="1" x14ac:dyDescent="0.25">
      <c r="B62" s="44" t="s">
        <v>57</v>
      </c>
      <c r="C62" s="41" t="s">
        <v>7</v>
      </c>
      <c r="D62" s="38">
        <v>1</v>
      </c>
      <c r="E62" s="68"/>
      <c r="F62" s="62">
        <f t="shared" si="5"/>
        <v>0</v>
      </c>
      <c r="G62" s="62">
        <f t="shared" si="6"/>
        <v>0</v>
      </c>
      <c r="H62" s="32">
        <f t="shared" si="7"/>
        <v>0</v>
      </c>
      <c r="I62" s="33">
        <f t="shared" si="8"/>
        <v>0</v>
      </c>
    </row>
    <row r="63" spans="2:9" ht="45.75" customHeight="1" x14ac:dyDescent="0.25">
      <c r="B63" s="44" t="s">
        <v>59</v>
      </c>
      <c r="C63" s="41" t="s">
        <v>7</v>
      </c>
      <c r="D63" s="38">
        <v>1</v>
      </c>
      <c r="E63" s="68"/>
      <c r="F63" s="62">
        <f t="shared" si="5"/>
        <v>0</v>
      </c>
      <c r="G63" s="62">
        <f t="shared" si="6"/>
        <v>0</v>
      </c>
      <c r="H63" s="32">
        <f t="shared" si="7"/>
        <v>0</v>
      </c>
      <c r="I63" s="33">
        <f t="shared" si="8"/>
        <v>0</v>
      </c>
    </row>
    <row r="64" spans="2:9" ht="45.75" customHeight="1" x14ac:dyDescent="0.25">
      <c r="B64" s="44" t="s">
        <v>60</v>
      </c>
      <c r="C64" s="41" t="s">
        <v>6</v>
      </c>
      <c r="D64" s="38">
        <v>2</v>
      </c>
      <c r="E64" s="68"/>
      <c r="F64" s="62">
        <f t="shared" si="5"/>
        <v>0</v>
      </c>
      <c r="G64" s="62">
        <f t="shared" si="6"/>
        <v>0</v>
      </c>
      <c r="H64" s="32">
        <f t="shared" si="7"/>
        <v>0</v>
      </c>
      <c r="I64" s="33">
        <f t="shared" si="8"/>
        <v>0</v>
      </c>
    </row>
    <row r="65" spans="2:9" ht="45.75" customHeight="1" x14ac:dyDescent="0.25">
      <c r="B65" s="44" t="s">
        <v>61</v>
      </c>
      <c r="C65" s="41" t="s">
        <v>6</v>
      </c>
      <c r="D65" s="38">
        <v>2</v>
      </c>
      <c r="E65" s="68"/>
      <c r="F65" s="62">
        <f t="shared" si="5"/>
        <v>0</v>
      </c>
      <c r="G65" s="62">
        <f t="shared" si="6"/>
        <v>0</v>
      </c>
      <c r="H65" s="32">
        <f t="shared" si="7"/>
        <v>0</v>
      </c>
      <c r="I65" s="33">
        <f t="shared" si="8"/>
        <v>0</v>
      </c>
    </row>
    <row r="66" spans="2:9" ht="45.75" customHeight="1" x14ac:dyDescent="0.25">
      <c r="B66" s="44" t="s">
        <v>62</v>
      </c>
      <c r="C66" s="41" t="s">
        <v>6</v>
      </c>
      <c r="D66" s="38">
        <v>2</v>
      </c>
      <c r="E66" s="68"/>
      <c r="F66" s="62">
        <f t="shared" si="5"/>
        <v>0</v>
      </c>
      <c r="G66" s="62">
        <f t="shared" si="6"/>
        <v>0</v>
      </c>
      <c r="H66" s="32">
        <f t="shared" si="7"/>
        <v>0</v>
      </c>
      <c r="I66" s="33">
        <f t="shared" si="8"/>
        <v>0</v>
      </c>
    </row>
    <row r="67" spans="2:9" ht="45.75" customHeight="1" x14ac:dyDescent="0.25">
      <c r="B67" s="44" t="s">
        <v>63</v>
      </c>
      <c r="C67" s="41" t="s">
        <v>7</v>
      </c>
      <c r="D67" s="38">
        <v>1</v>
      </c>
      <c r="E67" s="68"/>
      <c r="F67" s="62">
        <f t="shared" si="5"/>
        <v>0</v>
      </c>
      <c r="G67" s="62">
        <f t="shared" si="6"/>
        <v>0</v>
      </c>
      <c r="H67" s="32">
        <f t="shared" si="7"/>
        <v>0</v>
      </c>
      <c r="I67" s="33">
        <f t="shared" si="8"/>
        <v>0</v>
      </c>
    </row>
    <row r="68" spans="2:9" ht="45.75" customHeight="1" x14ac:dyDescent="0.25">
      <c r="B68" s="44" t="s">
        <v>64</v>
      </c>
      <c r="C68" s="41" t="s">
        <v>7</v>
      </c>
      <c r="D68" s="38">
        <v>1</v>
      </c>
      <c r="E68" s="68"/>
      <c r="F68" s="62">
        <f t="shared" si="5"/>
        <v>0</v>
      </c>
      <c r="G68" s="62">
        <f t="shared" si="6"/>
        <v>0</v>
      </c>
      <c r="H68" s="32">
        <f t="shared" si="7"/>
        <v>0</v>
      </c>
      <c r="I68" s="33">
        <f t="shared" si="8"/>
        <v>0</v>
      </c>
    </row>
    <row r="69" spans="2:9" ht="45.75" customHeight="1" x14ac:dyDescent="0.25">
      <c r="B69" s="44" t="s">
        <v>65</v>
      </c>
      <c r="C69" s="41" t="s">
        <v>7</v>
      </c>
      <c r="D69" s="38">
        <v>1</v>
      </c>
      <c r="E69" s="68"/>
      <c r="F69" s="62">
        <f t="shared" si="5"/>
        <v>0</v>
      </c>
      <c r="G69" s="62">
        <f t="shared" si="6"/>
        <v>0</v>
      </c>
      <c r="H69" s="32">
        <f t="shared" si="7"/>
        <v>0</v>
      </c>
      <c r="I69" s="33">
        <f t="shared" si="8"/>
        <v>0</v>
      </c>
    </row>
    <row r="70" spans="2:9" ht="45.75" customHeight="1" x14ac:dyDescent="0.25">
      <c r="B70" s="44" t="s">
        <v>66</v>
      </c>
      <c r="C70" s="41" t="s">
        <v>7</v>
      </c>
      <c r="D70" s="38">
        <v>1</v>
      </c>
      <c r="E70" s="68"/>
      <c r="F70" s="62">
        <f t="shared" si="5"/>
        <v>0</v>
      </c>
      <c r="G70" s="62">
        <f t="shared" si="6"/>
        <v>0</v>
      </c>
      <c r="H70" s="32">
        <f t="shared" si="7"/>
        <v>0</v>
      </c>
      <c r="I70" s="33">
        <f t="shared" si="8"/>
        <v>0</v>
      </c>
    </row>
    <row r="71" spans="2:9" ht="45.75" customHeight="1" x14ac:dyDescent="0.25">
      <c r="B71" s="44" t="s">
        <v>67</v>
      </c>
      <c r="C71" s="41" t="s">
        <v>6</v>
      </c>
      <c r="D71" s="38">
        <v>2</v>
      </c>
      <c r="E71" s="68"/>
      <c r="F71" s="62">
        <f t="shared" si="5"/>
        <v>0</v>
      </c>
      <c r="G71" s="62">
        <f t="shared" si="6"/>
        <v>0</v>
      </c>
      <c r="H71" s="32">
        <f t="shared" si="7"/>
        <v>0</v>
      </c>
      <c r="I71" s="33">
        <f t="shared" si="8"/>
        <v>0</v>
      </c>
    </row>
    <row r="72" spans="2:9" ht="45.75" customHeight="1" x14ac:dyDescent="0.25">
      <c r="B72" s="44" t="s">
        <v>68</v>
      </c>
      <c r="C72" s="41" t="s">
        <v>7</v>
      </c>
      <c r="D72" s="38">
        <v>1</v>
      </c>
      <c r="E72" s="68"/>
      <c r="F72" s="62">
        <f t="shared" si="5"/>
        <v>0</v>
      </c>
      <c r="G72" s="62">
        <f t="shared" si="6"/>
        <v>0</v>
      </c>
      <c r="H72" s="32">
        <f t="shared" si="7"/>
        <v>0</v>
      </c>
      <c r="I72" s="33">
        <f t="shared" si="8"/>
        <v>0</v>
      </c>
    </row>
    <row r="73" spans="2:9" ht="45.75" customHeight="1" x14ac:dyDescent="0.25">
      <c r="B73" s="44" t="s">
        <v>70</v>
      </c>
      <c r="C73" s="41" t="s">
        <v>6</v>
      </c>
      <c r="D73" s="38">
        <v>2</v>
      </c>
      <c r="E73" s="68"/>
      <c r="F73" s="62">
        <f t="shared" si="5"/>
        <v>0</v>
      </c>
      <c r="G73" s="62">
        <f t="shared" si="6"/>
        <v>0</v>
      </c>
      <c r="H73" s="32">
        <f t="shared" si="7"/>
        <v>0</v>
      </c>
      <c r="I73" s="33">
        <f t="shared" si="8"/>
        <v>0</v>
      </c>
    </row>
    <row r="74" spans="2:9" ht="45.75" customHeight="1" x14ac:dyDescent="0.25">
      <c r="B74" s="44" t="s">
        <v>69</v>
      </c>
      <c r="C74" s="41" t="s">
        <v>7</v>
      </c>
      <c r="D74" s="38">
        <v>1</v>
      </c>
      <c r="E74" s="68"/>
      <c r="F74" s="62">
        <f t="shared" si="5"/>
        <v>0</v>
      </c>
      <c r="G74" s="62">
        <f t="shared" si="6"/>
        <v>0</v>
      </c>
      <c r="H74" s="32">
        <f t="shared" si="7"/>
        <v>0</v>
      </c>
      <c r="I74" s="33">
        <f t="shared" si="8"/>
        <v>0</v>
      </c>
    </row>
    <row r="75" spans="2:9" ht="45.75" customHeight="1" x14ac:dyDescent="0.25">
      <c r="B75" s="44" t="s">
        <v>71</v>
      </c>
      <c r="C75" s="41" t="s">
        <v>7</v>
      </c>
      <c r="D75" s="38">
        <v>1</v>
      </c>
      <c r="E75" s="68"/>
      <c r="F75" s="62">
        <f t="shared" si="5"/>
        <v>0</v>
      </c>
      <c r="G75" s="62">
        <f t="shared" si="6"/>
        <v>0</v>
      </c>
      <c r="H75" s="32">
        <f t="shared" si="7"/>
        <v>0</v>
      </c>
      <c r="I75" s="33">
        <f t="shared" si="8"/>
        <v>0</v>
      </c>
    </row>
    <row r="76" spans="2:9" ht="45.75" customHeight="1" x14ac:dyDescent="0.25">
      <c r="B76" s="44" t="s">
        <v>72</v>
      </c>
      <c r="C76" s="41" t="s">
        <v>7</v>
      </c>
      <c r="D76" s="38">
        <v>1</v>
      </c>
      <c r="E76" s="68"/>
      <c r="F76" s="62">
        <f t="shared" si="5"/>
        <v>0</v>
      </c>
      <c r="G76" s="62">
        <f t="shared" si="6"/>
        <v>0</v>
      </c>
      <c r="H76" s="32">
        <f t="shared" si="7"/>
        <v>0</v>
      </c>
      <c r="I76" s="33">
        <f t="shared" si="8"/>
        <v>0</v>
      </c>
    </row>
    <row r="77" spans="2:9" ht="45.75" customHeight="1" x14ac:dyDescent="0.25">
      <c r="B77" s="60" t="s">
        <v>86</v>
      </c>
      <c r="C77" s="41" t="s">
        <v>6</v>
      </c>
      <c r="D77" s="38">
        <v>2</v>
      </c>
      <c r="E77" s="68"/>
      <c r="F77" s="62">
        <f t="shared" si="5"/>
        <v>0</v>
      </c>
      <c r="G77" s="62">
        <f t="shared" si="6"/>
        <v>0</v>
      </c>
      <c r="H77" s="32">
        <f t="shared" si="7"/>
        <v>0</v>
      </c>
      <c r="I77" s="33">
        <f t="shared" si="8"/>
        <v>0</v>
      </c>
    </row>
    <row r="78" spans="2:9" ht="45.75" customHeight="1" x14ac:dyDescent="0.25">
      <c r="B78" s="44" t="s">
        <v>73</v>
      </c>
      <c r="C78" s="41" t="s">
        <v>6</v>
      </c>
      <c r="D78" s="38">
        <v>2</v>
      </c>
      <c r="E78" s="68"/>
      <c r="F78" s="62">
        <f t="shared" si="5"/>
        <v>0</v>
      </c>
      <c r="G78" s="62">
        <f t="shared" si="6"/>
        <v>0</v>
      </c>
      <c r="H78" s="32">
        <f t="shared" si="7"/>
        <v>0</v>
      </c>
      <c r="I78" s="33">
        <f t="shared" si="8"/>
        <v>0</v>
      </c>
    </row>
    <row r="79" spans="2:9" ht="45.75" customHeight="1" x14ac:dyDescent="0.25">
      <c r="B79" s="44" t="s">
        <v>74</v>
      </c>
      <c r="C79" s="41" t="s">
        <v>7</v>
      </c>
      <c r="D79" s="38">
        <v>1</v>
      </c>
      <c r="E79" s="68"/>
      <c r="F79" s="62">
        <f t="shared" si="5"/>
        <v>0</v>
      </c>
      <c r="G79" s="62">
        <f t="shared" si="6"/>
        <v>0</v>
      </c>
      <c r="H79" s="32">
        <f t="shared" si="7"/>
        <v>0</v>
      </c>
      <c r="I79" s="33">
        <f t="shared" si="8"/>
        <v>0</v>
      </c>
    </row>
    <row r="80" spans="2:9" ht="45.75" customHeight="1" thickBot="1" x14ac:dyDescent="0.3">
      <c r="B80" s="45" t="s">
        <v>75</v>
      </c>
      <c r="C80" s="42" t="s">
        <v>6</v>
      </c>
      <c r="D80" s="39">
        <v>2</v>
      </c>
      <c r="E80" s="69"/>
      <c r="F80" s="63">
        <f t="shared" si="5"/>
        <v>0</v>
      </c>
      <c r="G80" s="63">
        <f t="shared" si="6"/>
        <v>0</v>
      </c>
      <c r="H80" s="34">
        <f t="shared" si="7"/>
        <v>0</v>
      </c>
      <c r="I80" s="35">
        <f t="shared" si="8"/>
        <v>0</v>
      </c>
    </row>
    <row r="81" spans="2:9" ht="25.5" customHeight="1" thickBot="1" x14ac:dyDescent="0.3">
      <c r="B81" s="24" t="s">
        <v>12</v>
      </c>
      <c r="C81" s="25" t="s">
        <v>13</v>
      </c>
      <c r="D81" s="26">
        <f t="shared" ref="D81:I81" si="9">SUM(D20:D80)</f>
        <v>81</v>
      </c>
      <c r="E81" s="27">
        <f t="shared" si="9"/>
        <v>0</v>
      </c>
      <c r="F81" s="27">
        <f t="shared" si="9"/>
        <v>0</v>
      </c>
      <c r="G81" s="27">
        <f t="shared" si="9"/>
        <v>0</v>
      </c>
      <c r="H81" s="27">
        <f t="shared" si="9"/>
        <v>0</v>
      </c>
      <c r="I81" s="28">
        <f t="shared" si="9"/>
        <v>0</v>
      </c>
    </row>
    <row r="82" spans="2:9" x14ac:dyDescent="0.25">
      <c r="E82" s="23"/>
      <c r="F82" s="23"/>
      <c r="G82" s="23"/>
      <c r="H82" s="23"/>
      <c r="I82" s="23"/>
    </row>
    <row r="83" spans="2:9" ht="15" thickBot="1" x14ac:dyDescent="0.3">
      <c r="E83" s="23"/>
      <c r="F83" s="23"/>
      <c r="G83" s="23"/>
      <c r="H83" s="23"/>
      <c r="I83" s="23"/>
    </row>
    <row r="84" spans="2:9" ht="60.75" thickBot="1" x14ac:dyDescent="0.3">
      <c r="B84" s="53" t="s">
        <v>77</v>
      </c>
      <c r="C84" s="4" t="s">
        <v>1</v>
      </c>
      <c r="D84" s="6" t="s">
        <v>89</v>
      </c>
      <c r="E84" s="4" t="s">
        <v>90</v>
      </c>
      <c r="F84" s="6" t="s">
        <v>91</v>
      </c>
      <c r="G84" s="4" t="s">
        <v>87</v>
      </c>
      <c r="H84" s="54" t="s">
        <v>88</v>
      </c>
      <c r="I84" s="4" t="s">
        <v>92</v>
      </c>
    </row>
    <row r="85" spans="2:9" ht="23.25" customHeight="1" thickBot="1" x14ac:dyDescent="0.3">
      <c r="B85" s="47" t="s">
        <v>0</v>
      </c>
      <c r="C85" s="49">
        <f t="shared" ref="C85:H85" si="10">SUM(D17)</f>
        <v>12</v>
      </c>
      <c r="D85" s="21">
        <f>SUM(E17)</f>
        <v>0</v>
      </c>
      <c r="E85" s="21">
        <f>SUM(F17)</f>
        <v>0</v>
      </c>
      <c r="F85" s="51">
        <f t="shared" si="10"/>
        <v>0</v>
      </c>
      <c r="G85" s="58">
        <f t="shared" si="10"/>
        <v>0</v>
      </c>
      <c r="H85" s="36">
        <f t="shared" si="10"/>
        <v>0</v>
      </c>
      <c r="I85" s="70">
        <f>E85/12</f>
        <v>0</v>
      </c>
    </row>
    <row r="86" spans="2:9" ht="23.25" customHeight="1" thickBot="1" x14ac:dyDescent="0.3">
      <c r="B86" s="48" t="s">
        <v>14</v>
      </c>
      <c r="C86" s="50">
        <f t="shared" ref="C86:H86" si="11">SUM(D81)</f>
        <v>81</v>
      </c>
      <c r="D86" s="22">
        <f t="shared" si="11"/>
        <v>0</v>
      </c>
      <c r="E86" s="22">
        <f t="shared" si="11"/>
        <v>0</v>
      </c>
      <c r="F86" s="52">
        <f t="shared" si="11"/>
        <v>0</v>
      </c>
      <c r="G86" s="59">
        <f t="shared" si="11"/>
        <v>0</v>
      </c>
      <c r="H86" s="46">
        <f t="shared" si="11"/>
        <v>0</v>
      </c>
      <c r="I86" s="70">
        <f>E86/12</f>
        <v>0</v>
      </c>
    </row>
    <row r="87" spans="2:9" ht="23.25" customHeight="1" thickBot="1" x14ac:dyDescent="0.3">
      <c r="C87" s="55">
        <f t="shared" ref="C87:H87" si="12">SUM(C85:C86)</f>
        <v>93</v>
      </c>
      <c r="D87" s="56">
        <f t="shared" si="12"/>
        <v>0</v>
      </c>
      <c r="E87" s="57">
        <f t="shared" si="12"/>
        <v>0</v>
      </c>
      <c r="F87" s="56">
        <f t="shared" si="12"/>
        <v>0</v>
      </c>
      <c r="G87" s="57">
        <f t="shared" si="12"/>
        <v>0</v>
      </c>
      <c r="H87" s="56">
        <f t="shared" si="12"/>
        <v>0</v>
      </c>
      <c r="I87" s="56">
        <f>E87/12</f>
        <v>0</v>
      </c>
    </row>
    <row r="88" spans="2:9" x14ac:dyDescent="0.25">
      <c r="E88" s="23"/>
      <c r="F88" s="23"/>
      <c r="G88" s="23"/>
      <c r="H88" s="23"/>
      <c r="I88" s="23"/>
    </row>
    <row r="89" spans="2:9" x14ac:dyDescent="0.25">
      <c r="E89" s="23"/>
      <c r="F89" s="23"/>
      <c r="G89" s="23"/>
      <c r="H89" s="23"/>
      <c r="I89" s="23"/>
    </row>
    <row r="90" spans="2:9" x14ac:dyDescent="0.25">
      <c r="E90" s="23"/>
      <c r="F90" s="23"/>
      <c r="G90" s="23"/>
      <c r="H90" s="23"/>
      <c r="I90" s="23"/>
    </row>
    <row r="91" spans="2:9" x14ac:dyDescent="0.25">
      <c r="E91" s="23"/>
      <c r="F91" s="23"/>
      <c r="G91" s="23"/>
      <c r="H91" s="23"/>
      <c r="I91" s="23"/>
    </row>
    <row r="92" spans="2:9" x14ac:dyDescent="0.25">
      <c r="E92" s="23"/>
      <c r="F92" s="23"/>
      <c r="G92" s="23"/>
      <c r="H92" s="23"/>
      <c r="I92" s="23"/>
    </row>
    <row r="93" spans="2:9" x14ac:dyDescent="0.25">
      <c r="E93" s="23"/>
      <c r="F93" s="23"/>
      <c r="G93" s="23"/>
      <c r="H93" s="23"/>
      <c r="I93" s="23"/>
    </row>
    <row r="94" spans="2:9" x14ac:dyDescent="0.25">
      <c r="E94" s="23"/>
      <c r="F94" s="23"/>
      <c r="G94" s="23"/>
      <c r="H94" s="23"/>
      <c r="I94" s="23"/>
    </row>
    <row r="95" spans="2:9" x14ac:dyDescent="0.25">
      <c r="E95" s="23"/>
      <c r="F95" s="23"/>
      <c r="G95" s="23"/>
      <c r="H95" s="23"/>
      <c r="I95" s="23"/>
    </row>
    <row r="96" spans="2:9" x14ac:dyDescent="0.25">
      <c r="E96" s="23"/>
      <c r="F96" s="23"/>
      <c r="G96" s="23"/>
      <c r="H96" s="23"/>
      <c r="I96" s="23"/>
    </row>
    <row r="97" spans="5:9" x14ac:dyDescent="0.25">
      <c r="E97" s="23"/>
      <c r="F97" s="23"/>
      <c r="G97" s="23"/>
      <c r="H97" s="23"/>
      <c r="I97" s="23"/>
    </row>
    <row r="98" spans="5:9" x14ac:dyDescent="0.25">
      <c r="E98" s="23"/>
      <c r="F98" s="23"/>
      <c r="G98" s="23"/>
      <c r="H98" s="23"/>
      <c r="I98" s="23"/>
    </row>
    <row r="99" spans="5:9" x14ac:dyDescent="0.25">
      <c r="E99" s="23"/>
      <c r="F99" s="23"/>
      <c r="G99" s="23"/>
      <c r="H99" s="23"/>
      <c r="I99" s="23"/>
    </row>
    <row r="100" spans="5:9" x14ac:dyDescent="0.25">
      <c r="E100" s="23"/>
      <c r="F100" s="23"/>
      <c r="G100" s="23"/>
      <c r="H100" s="23"/>
      <c r="I100" s="23"/>
    </row>
    <row r="101" spans="5:9" x14ac:dyDescent="0.25">
      <c r="E101" s="23"/>
      <c r="F101" s="23"/>
      <c r="G101" s="23"/>
      <c r="H101" s="23"/>
      <c r="I101" s="23"/>
    </row>
    <row r="102" spans="5:9" x14ac:dyDescent="0.25">
      <c r="E102" s="23"/>
      <c r="F102" s="23"/>
      <c r="G102" s="23"/>
      <c r="H102" s="23"/>
      <c r="I102" s="23"/>
    </row>
  </sheetData>
  <mergeCells count="2">
    <mergeCell ref="B4:I4"/>
    <mergeCell ref="B2:I2"/>
  </mergeCells>
  <printOptions horizontalCentered="1"/>
  <pageMargins left="0.70866141732283472" right="0.70866141732283472" top="0.78740157480314965" bottom="0.78740157480314965" header="0.31496062992125984" footer="0.31496062992125984"/>
  <pageSetup paperSize="8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Lauranová Lucie</dc:creator>
  <cp:lastModifiedBy>Kučerová Jitka Ing.</cp:lastModifiedBy>
  <cp:lastPrinted>2022-07-19T14:54:29Z</cp:lastPrinted>
  <dcterms:created xsi:type="dcterms:W3CDTF">2022-07-18T12:53:54Z</dcterms:created>
  <dcterms:modified xsi:type="dcterms:W3CDTF">2025-12-10T12:58:13Z</dcterms:modified>
</cp:coreProperties>
</file>