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manovaD1\Desktop\ZD - Správa a úklid\2026\ZD\"/>
    </mc:Choice>
  </mc:AlternateContent>
  <xr:revisionPtr revIDLastSave="0" documentId="13_ncr:1_{FBD27C29-E29E-4498-8A4C-BA857AAF619C}" xr6:coauthVersionLast="47" xr6:coauthVersionMax="47" xr10:uidLastSave="{00000000-0000-0000-0000-000000000000}"/>
  <bookViews>
    <workbookView xWindow="5235" yWindow="1395" windowWidth="21600" windowHeight="15285" xr2:uid="{00000000-000D-0000-FFFF-FFFF00000000}"/>
  </bookViews>
  <sheets>
    <sheet name="Jihlava" sheetId="1" r:id="rId1"/>
    <sheet name="Třebíč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1" l="1"/>
  <c r="C125" i="1" s="1"/>
  <c r="C98" i="2"/>
  <c r="C96" i="2"/>
  <c r="F64" i="2"/>
  <c r="F62" i="2"/>
  <c r="F72" i="1"/>
  <c r="F70" i="1"/>
</calcChain>
</file>

<file path=xl/sharedStrings.xml><?xml version="1.0" encoding="utf-8"?>
<sst xmlns="http://schemas.openxmlformats.org/spreadsheetml/2006/main" count="447" uniqueCount="193">
  <si>
    <t>I. Specifikace činností úklidu</t>
  </si>
  <si>
    <t>Specifikace činnosti</t>
  </si>
  <si>
    <t>Jednotková cena v Kč bez DPH</t>
  </si>
  <si>
    <t>Cena/rok v Kč bez DPH</t>
  </si>
  <si>
    <t>Ostatní úklid</t>
  </si>
  <si>
    <t>Mytí oken včetně praní záclon a závěsů</t>
  </si>
  <si>
    <t>pololetně (květen, listopad)</t>
  </si>
  <si>
    <t>Omytí svítidel</t>
  </si>
  <si>
    <t>Mytí osvětlovacích těles včetně očištění zářivek</t>
  </si>
  <si>
    <t>pololetně</t>
  </si>
  <si>
    <t>Čištění koberců a promývání (extrakční metoda)</t>
  </si>
  <si>
    <t xml:space="preserve">pololetně  </t>
  </si>
  <si>
    <t>Mytí podhledů</t>
  </si>
  <si>
    <t>Omytí podlah</t>
  </si>
  <si>
    <t>Doplňování mýdla</t>
  </si>
  <si>
    <t>Doplňování toaletních potřeb (toal. papír, papírové utěrky)</t>
  </si>
  <si>
    <t>Čištění a dezinfekce umyvadel + vodovodních baterií</t>
  </si>
  <si>
    <t>Čištění a dezinfekce toalet + nádržek + zásobníků</t>
  </si>
  <si>
    <t>denně</t>
  </si>
  <si>
    <t>Doplňování hygienických sáčků a vůní</t>
  </si>
  <si>
    <t>Kontrola funkčnosti zařízení v uklízených prostorech (světlo, voda)</t>
  </si>
  <si>
    <t>průběžně</t>
  </si>
  <si>
    <t>Očištění kuchyňských linek a nábytku</t>
  </si>
  <si>
    <t>Očištění a dezinfekce kuchyňský dřezů</t>
  </si>
  <si>
    <t>Odnos odpadků + čištění košů na odpadky</t>
  </si>
  <si>
    <t>Vyleštění zrcadel</t>
  </si>
  <si>
    <t>Omytí obkladů (po celé místnosti do výše 2 metrů)</t>
  </si>
  <si>
    <t>1x týdně</t>
  </si>
  <si>
    <t>Omytí schodů</t>
  </si>
  <si>
    <t>Mytí zábradlí</t>
  </si>
  <si>
    <t>Ošetření nábytku</t>
  </si>
  <si>
    <t>Vlhké stírání topných těles</t>
  </si>
  <si>
    <t>měsíčně</t>
  </si>
  <si>
    <t>Čištění hasících přístrojů</t>
  </si>
  <si>
    <t>Utírání prachu ze všech dosažitelných a volně přístupných ploch nábytku nebo jiného zařízení do výše 170 cm</t>
  </si>
  <si>
    <t>Vlhké stírání telefonních přístrojů</t>
  </si>
  <si>
    <t>Ošetření kancelářského a kuchyňského nábytku - odstranění mastnot a otisků</t>
  </si>
  <si>
    <t>Otírání povrchu stolu, urovnání nábytku</t>
  </si>
  <si>
    <t>Vlhké stírání stolních svítidel, vypínačů světel a tel. zásuvek</t>
  </si>
  <si>
    <t>Vysávání koberců</t>
  </si>
  <si>
    <t>Čištění koberců ručně a odsáváním (luxování vysavačem a elektrickým klepačem)</t>
  </si>
  <si>
    <t>Důkladné mytí a leštění kancelářského nábytku</t>
  </si>
  <si>
    <t>čtvrtletně</t>
  </si>
  <si>
    <t>Důkladné mytí a leštění dveří včetně zárubní</t>
  </si>
  <si>
    <t>Čištění čalouněného nábytku ruční i strojní</t>
  </si>
  <si>
    <t>Čištění vertikálních žaluzií</t>
  </si>
  <si>
    <t>Čištění horizontálních žaluzií</t>
  </si>
  <si>
    <t>226 ks židlí, 119 ks křesel, 5 ks sedaček</t>
  </si>
  <si>
    <t>Vysávání čalouněného nábytku</t>
  </si>
  <si>
    <t>Čištění topných těles (na začátku a na konci topné sezóny)</t>
  </si>
  <si>
    <t>Kontrola funkčnosti zařízení v uklízených prostorech (světlo)</t>
  </si>
  <si>
    <t>Další úklidové práce</t>
  </si>
  <si>
    <t>Odklízení sněhu a zajištění schůdnosti komunikací v zimním období (odvoz sněhu, pluhování v režii zhotovitele)</t>
  </si>
  <si>
    <t>Odstranění námrazy z římsy v zimním období (v režii zhotovitele)</t>
  </si>
  <si>
    <t>Úklid chodníků po obvodu budov</t>
  </si>
  <si>
    <t>týdně</t>
  </si>
  <si>
    <t>Údržba travních porostů (letní období) - odplevení a osetí prázdných míst</t>
  </si>
  <si>
    <t>1x za čtrnáct dní</t>
  </si>
  <si>
    <t>Osazení a údržba nádob na rostliny v okolí budovy (letní období)</t>
  </si>
  <si>
    <t>Úklid parkovišť a nekrtytých komunikací</t>
  </si>
  <si>
    <t>Úklid krytých parkovišť a krytých komunikací</t>
  </si>
  <si>
    <t>CELKEM ZA 1 ROK POSKYTOVÁNÍ ÚKLIDOVÝCH SLUŽEB</t>
  </si>
  <si>
    <t xml:space="preserve">Poznámky: </t>
  </si>
  <si>
    <t>II. Specifikace správy</t>
  </si>
  <si>
    <t>Cena/měsíc v Kč bez DPH</t>
  </si>
  <si>
    <t>III. Správa nemovitosti - revize</t>
  </si>
  <si>
    <t>Činnost - rozsah prací</t>
  </si>
  <si>
    <t>Plynová kotelna</t>
  </si>
  <si>
    <t>Revize kotelny</t>
  </si>
  <si>
    <t>Kontrola plynového zařízení</t>
  </si>
  <si>
    <t>Servis kotlů</t>
  </si>
  <si>
    <t>Revize tlakových nádob TNS</t>
  </si>
  <si>
    <t>Odborná prohlídka kotelny</t>
  </si>
  <si>
    <t>Komíny</t>
  </si>
  <si>
    <t>Autorizované měření</t>
  </si>
  <si>
    <t>Čištění a kontrola komínů</t>
  </si>
  <si>
    <t>Revize spalinových cest</t>
  </si>
  <si>
    <t>Hydranty</t>
  </si>
  <si>
    <t>Kontrola a revize</t>
  </si>
  <si>
    <t>Hasící přístroje</t>
  </si>
  <si>
    <t>Elektro</t>
  </si>
  <si>
    <t>Revize objektu</t>
  </si>
  <si>
    <t>Kontrola EPS a EZS</t>
  </si>
  <si>
    <t>Pravidelná jednoroční kontrola provozuschopnosti EPS</t>
  </si>
  <si>
    <t>Revize EZS</t>
  </si>
  <si>
    <t>55 ks osvětlovacích těles (242 ks žárovek)</t>
  </si>
  <si>
    <t xml:space="preserve">387,53 </t>
  </si>
  <si>
    <t xml:space="preserve">16,58 </t>
  </si>
  <si>
    <t>Třídění odpadu do označených nádob v majetku objednatele</t>
  </si>
  <si>
    <t>Čištění dveří včetně zárubní</t>
  </si>
  <si>
    <t>Čištění zrcadel a skel na stolech</t>
  </si>
  <si>
    <t>Otírání telefonních přístrojů a PC techniky na sucho</t>
  </si>
  <si>
    <t>Utírání prachu z předmětů a kancelářského zařízení nad 170 cm, ke kterým je obtížnější přístup (skříně, obrazy, atd.)</t>
  </si>
  <si>
    <t>Mytí telefonních přístrojů, stolních svítidel, vypínačů světel a el. zásuvek</t>
  </si>
  <si>
    <t>Vlhké stírání topných těles a výplní zábradlí</t>
  </si>
  <si>
    <t>Mytí a desinfekce odpadkových košů</t>
  </si>
  <si>
    <t>Úklid společných prostor sklepů/PP</t>
  </si>
  <si>
    <t>dle potřeby</t>
  </si>
  <si>
    <t>Odstranění pavučin</t>
  </si>
  <si>
    <t>EPS - elektronické zabezpečovací systémy</t>
  </si>
  <si>
    <t xml:space="preserve">vysvětlivky: </t>
  </si>
  <si>
    <t>EZS - elektronické požární systémy</t>
  </si>
  <si>
    <t>Výtah</t>
  </si>
  <si>
    <t>Revize výtahu</t>
  </si>
  <si>
    <t>Doba uskutečnění</t>
  </si>
  <si>
    <r>
      <t>V </t>
    </r>
    <r>
      <rPr>
        <sz val="10"/>
        <color indexed="10"/>
        <rFont val="Arial"/>
        <family val="2"/>
        <charset val="238"/>
      </rPr>
      <t>doplní uchazeč</t>
    </r>
    <r>
      <rPr>
        <sz val="10"/>
        <color indexed="8"/>
        <rFont val="Arial"/>
        <family val="2"/>
        <charset val="238"/>
      </rPr>
      <t xml:space="preserve">, dne </t>
    </r>
    <r>
      <rPr>
        <sz val="10"/>
        <color indexed="10"/>
        <rFont val="Arial"/>
        <family val="2"/>
        <charset val="238"/>
      </rPr>
      <t>doplní uchazeč</t>
    </r>
    <r>
      <rPr>
        <sz val="10"/>
        <color indexed="8"/>
        <rFont val="Arial"/>
        <family val="2"/>
        <charset val="238"/>
      </rPr>
      <t xml:space="preserve">                                                                        </t>
    </r>
  </si>
  <si>
    <t xml:space="preserve">                   </t>
  </si>
  <si>
    <t>podpis osoby oprávněné jednat jménem či za uchazeče</t>
  </si>
  <si>
    <r>
      <t xml:space="preserve">(jméno a příjemní) - </t>
    </r>
    <r>
      <rPr>
        <sz val="10"/>
        <color indexed="10"/>
        <rFont val="Arial"/>
        <family val="2"/>
        <charset val="238"/>
      </rPr>
      <t>doplní uchazeč</t>
    </r>
    <r>
      <rPr>
        <sz val="10"/>
        <color indexed="8"/>
        <rFont val="Arial"/>
        <family val="2"/>
        <charset val="238"/>
      </rPr>
      <t xml:space="preserve">                       </t>
    </r>
  </si>
  <si>
    <t>úklid garáží</t>
  </si>
  <si>
    <t>1x měsíčně</t>
  </si>
  <si>
    <t>Jednotka</t>
  </si>
  <si>
    <t>Četnost úklidu</t>
  </si>
  <si>
    <t>ks</t>
  </si>
  <si>
    <t>Úklid chodníků, parkovišť, komunikací a venkovních prostor</t>
  </si>
  <si>
    <r>
      <t>Plocha v m</t>
    </r>
    <r>
      <rPr>
        <b/>
        <vertAlign val="superscript"/>
        <sz val="11"/>
        <color indexed="8"/>
        <rFont val="Arial"/>
        <family val="2"/>
        <charset val="238"/>
      </rPr>
      <t>2</t>
    </r>
    <r>
      <rPr>
        <b/>
        <sz val="11"/>
        <color indexed="8"/>
        <rFont val="Arial"/>
        <family val="2"/>
        <charset val="238"/>
      </rPr>
      <t xml:space="preserve"> / počet</t>
    </r>
  </si>
  <si>
    <r>
      <rPr>
        <b/>
        <sz val="11"/>
        <color indexed="8"/>
        <rFont val="Arial"/>
        <family val="2"/>
        <charset val="238"/>
      </rPr>
      <t>Kanceláře</t>
    </r>
    <r>
      <rPr>
        <sz val="11"/>
        <color indexed="8"/>
        <rFont val="Arial"/>
        <family val="2"/>
        <charset val="238"/>
      </rPr>
      <t xml:space="preserve"> (plocha 1 225,89 m2 - koberec, 81,71 m2 - plovoucí podlaha, 60 m2 - PVC) </t>
    </r>
  </si>
  <si>
    <r>
      <t>m</t>
    </r>
    <r>
      <rPr>
        <vertAlign val="superscript"/>
        <sz val="11"/>
        <color indexed="8"/>
        <rFont val="Arial"/>
        <family val="2"/>
        <charset val="238"/>
      </rPr>
      <t>2</t>
    </r>
  </si>
  <si>
    <r>
      <rPr>
        <b/>
        <sz val="11"/>
        <color indexed="8"/>
        <rFont val="Arial"/>
        <family val="2"/>
        <charset val="238"/>
      </rPr>
      <t xml:space="preserve">Sociální zařízení </t>
    </r>
    <r>
      <rPr>
        <sz val="11"/>
        <color indexed="8"/>
        <rFont val="Arial"/>
        <family val="2"/>
        <charset val="238"/>
      </rPr>
      <t>(WC, sprchy - 146,15 m2)</t>
    </r>
  </si>
  <si>
    <r>
      <rPr>
        <b/>
        <sz val="11"/>
        <color indexed="8"/>
        <rFont val="Arial"/>
        <family val="2"/>
        <charset val="238"/>
      </rPr>
      <t>Kuchyňky</t>
    </r>
    <r>
      <rPr>
        <sz val="11"/>
        <color indexed="8"/>
        <rFont val="Arial"/>
        <family val="2"/>
        <charset val="238"/>
      </rPr>
      <t xml:space="preserve"> (plocha 42,00 m2)</t>
    </r>
  </si>
  <si>
    <r>
      <rPr>
        <b/>
        <sz val="11"/>
        <color indexed="8"/>
        <rFont val="Arial"/>
        <family val="2"/>
        <charset val="238"/>
      </rPr>
      <t>Vestibul, chodby</t>
    </r>
    <r>
      <rPr>
        <sz val="11"/>
        <color indexed="8"/>
        <rFont val="Arial"/>
        <family val="2"/>
        <charset val="238"/>
      </rPr>
      <t xml:space="preserve"> (plocha 431,86 m2)</t>
    </r>
  </si>
  <si>
    <r>
      <rPr>
        <b/>
        <sz val="11"/>
        <color indexed="8"/>
        <rFont val="Arial"/>
        <family val="2"/>
        <charset val="238"/>
      </rPr>
      <t xml:space="preserve">Schodiště </t>
    </r>
    <r>
      <rPr>
        <sz val="11"/>
        <color indexed="8"/>
        <rFont val="Arial"/>
        <family val="2"/>
        <charset val="238"/>
      </rPr>
      <t>(plocha 109,60 m2)</t>
    </r>
  </si>
  <si>
    <r>
      <rPr>
        <b/>
        <sz val="11"/>
        <color indexed="8"/>
        <rFont val="Arial"/>
        <family val="2"/>
        <charset val="238"/>
      </rPr>
      <t>Ostatní plochy</t>
    </r>
    <r>
      <rPr>
        <sz val="11"/>
        <color indexed="8"/>
        <rFont val="Arial"/>
        <family val="2"/>
        <charset val="238"/>
      </rPr>
      <t xml:space="preserve"> (plocha 257,67 m2)</t>
    </r>
  </si>
  <si>
    <r>
      <rPr>
        <b/>
        <sz val="11"/>
        <color indexed="8"/>
        <rFont val="Arial"/>
        <family val="2"/>
        <charset val="238"/>
      </rPr>
      <t>Kanceláře</t>
    </r>
    <r>
      <rPr>
        <sz val="11"/>
        <color indexed="8"/>
        <rFont val="Arial"/>
        <family val="2"/>
        <charset val="238"/>
      </rPr>
      <t xml:space="preserve"> (plocha 387,53 m2 - laminátová podlaha, PVC, keramická dlažba)</t>
    </r>
  </si>
  <si>
    <r>
      <rPr>
        <b/>
        <sz val="11"/>
        <color indexed="8"/>
        <rFont val="Arial"/>
        <family val="2"/>
        <charset val="238"/>
      </rPr>
      <t xml:space="preserve">Sociální zařízení </t>
    </r>
    <r>
      <rPr>
        <sz val="11"/>
        <color indexed="8"/>
        <rFont val="Arial"/>
        <family val="2"/>
        <charset val="238"/>
      </rPr>
      <t>(WC, sprchy - plocha 16,58 m2 - keramická dlažba)</t>
    </r>
  </si>
  <si>
    <r>
      <rPr>
        <b/>
        <sz val="11"/>
        <color indexed="8"/>
        <rFont val="Arial"/>
        <family val="2"/>
        <charset val="238"/>
      </rPr>
      <t>Kuchyňky</t>
    </r>
    <r>
      <rPr>
        <sz val="11"/>
        <color indexed="8"/>
        <rFont val="Arial"/>
        <family val="2"/>
        <charset val="238"/>
      </rPr>
      <t xml:space="preserve"> (plocha 6,24 m2 - keramická dlažba)</t>
    </r>
  </si>
  <si>
    <r>
      <rPr>
        <b/>
        <sz val="11"/>
        <color indexed="8"/>
        <rFont val="Arial"/>
        <family val="2"/>
        <charset val="238"/>
      </rPr>
      <t>Hala, chodby</t>
    </r>
    <r>
      <rPr>
        <sz val="11"/>
        <color indexed="8"/>
        <rFont val="Arial"/>
        <family val="2"/>
        <charset val="238"/>
      </rPr>
      <t xml:space="preserve"> (plocha 101,93 m2 - keramická dlažba)</t>
    </r>
  </si>
  <si>
    <r>
      <rPr>
        <b/>
        <sz val="11"/>
        <color indexed="8"/>
        <rFont val="Arial"/>
        <family val="2"/>
        <charset val="238"/>
      </rPr>
      <t xml:space="preserve">Schodiště </t>
    </r>
    <r>
      <rPr>
        <sz val="11"/>
        <color indexed="8"/>
        <rFont val="Arial"/>
        <family val="2"/>
        <charset val="238"/>
      </rPr>
      <t>(plocha 8,01 m2 - beton)</t>
    </r>
  </si>
  <si>
    <r>
      <rPr>
        <b/>
        <sz val="11"/>
        <color indexed="8"/>
        <rFont val="Arial"/>
        <family val="2"/>
        <charset val="238"/>
      </rPr>
      <t>Ostatní plochy</t>
    </r>
    <r>
      <rPr>
        <sz val="11"/>
        <color indexed="8"/>
        <rFont val="Arial"/>
        <family val="2"/>
        <charset val="238"/>
      </rPr>
      <t xml:space="preserve"> (plocha 87,63 m2 - keramická dlažba, PVC, beton)</t>
    </r>
  </si>
  <si>
    <t>Rozsah prací</t>
  </si>
  <si>
    <t>Předmět plnění</t>
  </si>
  <si>
    <t>EPS - elektronické požární systémy</t>
  </si>
  <si>
    <t>EZS - elektronické zabezpečovací systémy</t>
  </si>
  <si>
    <t>Cena za provedení úklidových prací a za správu objektu bude fakturována paušálně, cena za revize bude fakturována na základě skutečně provedených revizí.</t>
  </si>
  <si>
    <t>IV. Ostraha nemovitosti</t>
  </si>
  <si>
    <t>Cena za provedení ostrahy, úklidových prací a za správu objektu bude fakturována paušálně, cena za revize bude fakturována na základě skutečně provedených revizí.</t>
  </si>
  <si>
    <t>Klimatizace</t>
  </si>
  <si>
    <t xml:space="preserve">Revize klimatizace </t>
  </si>
  <si>
    <t>Revize nouzového osvětlení</t>
  </si>
  <si>
    <t>Deratizace</t>
  </si>
  <si>
    <t>Pravidelná jednoroční kontrola provozuschopnosti EPS systému FA 101</t>
  </si>
  <si>
    <t>Čištění a kontrola spalinových cest</t>
  </si>
  <si>
    <t>Příloha č. 1 Smlouvy - Cenová kalkulace - Státní pozemkový úřad v Jihlavě, Fritzova 4260/4</t>
  </si>
  <si>
    <t>Pravidelná prohlídka výtahu</t>
  </si>
  <si>
    <t>Odborná prohlídka výtahu</t>
  </si>
  <si>
    <t>Příloha č. 1 Smlouvy - Cenová kalkulace - Státní pozemkový úřad v Třebíči, Bráfova tř. 2/1</t>
  </si>
  <si>
    <t>Revize/kontrola plynového zařízení</t>
  </si>
  <si>
    <t>Servis systému expanz.automatu dopouštění</t>
  </si>
  <si>
    <t>Revize tlakových nádob TNS (provozní revize)</t>
  </si>
  <si>
    <t>Revize tlakových nádob TNS (tlaková a vnitřní)</t>
  </si>
  <si>
    <t>Servis čidel úniků zemního plynu</t>
  </si>
  <si>
    <t>Servis čidel CO</t>
  </si>
  <si>
    <t>Cena za 1 revizi á 1 ks
v Kč bez DPH</t>
  </si>
  <si>
    <t>Cena za 1 revizi á 1 ks v Kč bez DPH
v Kč bez DPH</t>
  </si>
  <si>
    <t>Kontrola provozuschop. PBZ -Protipožární dveře</t>
  </si>
  <si>
    <t>Hasící přístroje a protipožární dveře</t>
  </si>
  <si>
    <r>
      <t xml:space="preserve">1 den = 1 pracovní den; </t>
    </r>
    <r>
      <rPr>
        <b/>
        <sz val="11"/>
        <color indexed="8"/>
        <rFont val="Arial"/>
        <family val="2"/>
        <charset val="238"/>
      </rPr>
      <t>počet pracovních dnů v roce 2026 = 250</t>
    </r>
  </si>
  <si>
    <t>Celkový součet cen plánovaných revizí v roce 2026</t>
  </si>
  <si>
    <t xml:space="preserve">I. čtvrtletí 2026    </t>
  </si>
  <si>
    <t xml:space="preserve"> II. čtvrtletí 2026    </t>
  </si>
  <si>
    <t xml:space="preserve">III. čtvrtletí 2026    </t>
  </si>
  <si>
    <t xml:space="preserve"> IV. čtvrtletí 2026    </t>
  </si>
  <si>
    <t>9/2026</t>
  </si>
  <si>
    <t>7/2026</t>
  </si>
  <si>
    <t>Inspekční prohlídka výtahu</t>
  </si>
  <si>
    <t>11/2026</t>
  </si>
  <si>
    <t>1/2026</t>
  </si>
  <si>
    <t>10/2026</t>
  </si>
  <si>
    <t>8/2026</t>
  </si>
  <si>
    <t xml:space="preserve">Revize elektro - 1. N.P. - přízemí </t>
  </si>
  <si>
    <t>5/2026</t>
  </si>
  <si>
    <t xml:space="preserve">Revize elektro - 4. N.P. - 3. patro </t>
  </si>
  <si>
    <t xml:space="preserve">Revize elektro - 5. N.P. - 4. patro </t>
  </si>
  <si>
    <t>Kotelna</t>
  </si>
  <si>
    <t>Garáže</t>
  </si>
  <si>
    <t>Prodejna</t>
  </si>
  <si>
    <t>6/2026</t>
  </si>
  <si>
    <t>Kontrola - Panikové dveřní kování</t>
  </si>
  <si>
    <r>
      <t xml:space="preserve">1 den = 1 pracovní den; </t>
    </r>
    <r>
      <rPr>
        <b/>
        <sz val="11"/>
        <color indexed="8"/>
        <rFont val="Arial"/>
        <family val="2"/>
        <charset val="238"/>
      </rPr>
      <t>počet pracovních dnů v roce 2025 = 250</t>
    </r>
  </si>
  <si>
    <t>2/2026</t>
  </si>
  <si>
    <t>Kontrola a revize hasící přístroje</t>
  </si>
  <si>
    <t>1x ročně</t>
  </si>
  <si>
    <t>4/ 2025</t>
  </si>
  <si>
    <t>jaro 2026</t>
  </si>
  <si>
    <t>podzim 2026</t>
  </si>
  <si>
    <r>
      <t>Měsíční sazba za obstarávání provozu, údržby, oprav a zajištění správy přilehlého areálu (NC</t>
    </r>
    <r>
      <rPr>
        <b/>
        <vertAlign val="subscript"/>
        <sz val="10"/>
        <rFont val="Arial"/>
        <family val="2"/>
        <charset val="238"/>
      </rPr>
      <t>správa</t>
    </r>
    <r>
      <rPr>
        <b/>
        <sz val="10"/>
        <rFont val="Arial"/>
        <family val="2"/>
        <charset val="238"/>
      </rPr>
      <t xml:space="preserve"> ) </t>
    </r>
    <r>
      <rPr>
        <sz val="10"/>
        <rFont val="Arial"/>
        <family val="2"/>
        <charset val="238"/>
      </rPr>
      <t>- rozsah uveden v příloze č. 7 Návrh smlouvy - V. Povinnosti poskytovatele a vymezení služeb, bod 5.2.</t>
    </r>
  </si>
  <si>
    <t>Příloha č. 8b - Rozsah činnosti v rámci zajišťování úklidu a správy souboru nemovitostí Státního pozemkového úřadu Bráfova tř. 2/ 1, Třebíč</t>
  </si>
  <si>
    <t>Příloha č. 8a - Rozsah činnosti v rámci zajišťování ostrahy, úklidu a správy souboru nemovitostí Státního pozemkového úřadu Fritzova 4260/4, Jihlava</t>
  </si>
  <si>
    <r>
      <t>Měsíční sazba za obstarávání provozu, údržby, oprav a zajištění správy přilehlého areálu (NC</t>
    </r>
    <r>
      <rPr>
        <b/>
        <vertAlign val="subscript"/>
        <sz val="10"/>
        <rFont val="Arial"/>
        <family val="2"/>
        <charset val="238"/>
      </rPr>
      <t>správa</t>
    </r>
    <r>
      <rPr>
        <b/>
        <sz val="10"/>
        <rFont val="Arial"/>
        <family val="2"/>
        <charset val="238"/>
      </rPr>
      <t xml:space="preserve"> ) </t>
    </r>
    <r>
      <rPr>
        <sz val="9"/>
        <rFont val="Arial"/>
        <family val="2"/>
        <charset val="238"/>
      </rPr>
      <t>- rozsah uveden v příloze č. 7 Návrh smlouvy - V. Povinnosti poskytovatele a vymezení služeb, bod 5.2.</t>
    </r>
  </si>
  <si>
    <r>
      <t xml:space="preserve"> Měsíční sazba za ostrahu nemovitosti Fritzova 4, Jihlava (NC</t>
    </r>
    <r>
      <rPr>
        <b/>
        <vertAlign val="subscript"/>
        <sz val="10"/>
        <rFont val="Arial"/>
        <family val="2"/>
        <charset val="238"/>
      </rPr>
      <t>ostraha</t>
    </r>
    <r>
      <rPr>
        <b/>
        <sz val="10"/>
        <rFont val="Arial"/>
        <family val="2"/>
        <charset val="238"/>
      </rPr>
      <t xml:space="preserve"> )</t>
    </r>
    <r>
      <rPr>
        <sz val="10"/>
        <rFont val="Arial"/>
        <family val="2"/>
        <charset val="238"/>
      </rPr>
      <t>- rozsah uveden v příloze č. 7 Návrh smlouvy - V. Povinnosti poskytovatele a vymezení služeb, bod 5.3.</t>
    </r>
  </si>
  <si>
    <r>
      <rPr>
        <b/>
        <sz val="11"/>
        <color indexed="8"/>
        <rFont val="Arial"/>
        <family val="2"/>
        <charset val="238"/>
      </rPr>
      <t>Měsíční paušál za poskytování úklidových služeb  (NC</t>
    </r>
    <r>
      <rPr>
        <b/>
        <vertAlign val="subscript"/>
        <sz val="11"/>
        <color rgb="FF000000"/>
        <rFont val="Arial"/>
        <family val="2"/>
        <charset val="238"/>
      </rPr>
      <t>úklid</t>
    </r>
    <r>
      <rPr>
        <b/>
        <sz val="11"/>
        <color indexed="8"/>
        <rFont val="Arial"/>
        <family val="2"/>
        <charset val="238"/>
      </rPr>
      <t xml:space="preserve"> )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Měsíční paušál za poskytování úklidových služeb = cena celkem za rok poskytování úklidových služeb / 12 měsíců</t>
    </r>
  </si>
  <si>
    <r>
      <rPr>
        <b/>
        <sz val="11"/>
        <color indexed="8"/>
        <rFont val="Arial"/>
        <family val="2"/>
        <charset val="238"/>
      </rPr>
      <t>Měsíční paušál za provedení plánovaných revizí  (NC</t>
    </r>
    <r>
      <rPr>
        <b/>
        <vertAlign val="subscript"/>
        <sz val="11"/>
        <color rgb="FF000000"/>
        <rFont val="Arial"/>
        <family val="2"/>
        <charset val="238"/>
      </rPr>
      <t>správa -</t>
    </r>
    <r>
      <rPr>
        <b/>
        <sz val="11"/>
        <color indexed="8"/>
        <rFont val="Arial"/>
        <family val="2"/>
        <charset val="238"/>
      </rPr>
      <t xml:space="preserve"> </t>
    </r>
    <r>
      <rPr>
        <b/>
        <vertAlign val="subscript"/>
        <sz val="11"/>
        <color rgb="FF000000"/>
        <rFont val="Arial"/>
        <family val="2"/>
        <charset val="238"/>
      </rPr>
      <t>revize</t>
    </r>
    <r>
      <rPr>
        <b/>
        <sz val="11"/>
        <color indexed="8"/>
        <rFont val="Arial"/>
        <family val="2"/>
        <charset val="238"/>
      </rPr>
      <t xml:space="preserve"> )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Měsíční paušál za provedení revizí  = cena celkem za rok za provedení všech plánovaných revizí / 12 měsíců (průměrná měsíční cena plánovaných revizí)</t>
    </r>
  </si>
  <si>
    <r>
      <rPr>
        <b/>
        <sz val="11"/>
        <color indexed="8"/>
        <rFont val="Arial"/>
        <family val="2"/>
        <charset val="238"/>
      </rPr>
      <t>Měsíční paušál za provedení plánovaných revizí  (NC</t>
    </r>
    <r>
      <rPr>
        <b/>
        <vertAlign val="subscript"/>
        <sz val="11"/>
        <color rgb="FF000000"/>
        <rFont val="Arial"/>
        <family val="2"/>
        <charset val="238"/>
      </rPr>
      <t>správa -revize</t>
    </r>
    <r>
      <rPr>
        <b/>
        <sz val="11"/>
        <color indexed="8"/>
        <rFont val="Arial"/>
        <family val="2"/>
        <charset val="238"/>
      </rPr>
      <t>)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Měsíční paušál za provedení revizí  = cena celkem za rok za provedení všech plánovaných revizí / 12 měsíců (průměrná měsíční cena plánovaných revizí)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</si>
</sst>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vertAlign val="subscript"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vertAlign val="superscript"/>
      <sz val="11"/>
      <color indexed="8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9"/>
      <name val="Arial"/>
      <family val="2"/>
      <charset val="238"/>
    </font>
    <font>
      <b/>
      <vertAlign val="subscript"/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3" fillId="0" borderId="1" xfId="1" applyFont="1" applyBorder="1" applyAlignment="1">
      <alignment wrapText="1"/>
    </xf>
    <xf numFmtId="0" fontId="1" fillId="0" borderId="2" xfId="1" applyBorder="1" applyAlignment="1">
      <alignment wrapText="1"/>
    </xf>
    <xf numFmtId="0" fontId="3" fillId="0" borderId="3" xfId="1" applyFont="1" applyBorder="1" applyAlignment="1">
      <alignment wrapText="1"/>
    </xf>
    <xf numFmtId="0" fontId="3" fillId="0" borderId="4" xfId="1" applyFont="1" applyBorder="1" applyAlignment="1">
      <alignment horizontal="center" wrapText="1"/>
    </xf>
    <xf numFmtId="0" fontId="3" fillId="0" borderId="5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vertical="center" wrapText="1"/>
    </xf>
    <xf numFmtId="0" fontId="6" fillId="0" borderId="6" xfId="1" applyFont="1" applyBorder="1" applyAlignment="1">
      <alignment wrapText="1"/>
    </xf>
    <xf numFmtId="0" fontId="6" fillId="3" borderId="5" xfId="1" applyFont="1" applyFill="1" applyBorder="1" applyAlignment="1">
      <alignment horizontal="center" vertical="center"/>
    </xf>
    <xf numFmtId="0" fontId="7" fillId="2" borderId="6" xfId="1" applyFont="1" applyFill="1" applyBorder="1"/>
    <xf numFmtId="0" fontId="6" fillId="0" borderId="9" xfId="1" applyFont="1" applyBorder="1" applyAlignment="1">
      <alignment wrapText="1"/>
    </xf>
    <xf numFmtId="0" fontId="6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7" fillId="2" borderId="6" xfId="1" applyFont="1" applyFill="1" applyBorder="1" applyAlignment="1">
      <alignment vertical="center"/>
    </xf>
    <xf numFmtId="0" fontId="6" fillId="0" borderId="9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4" borderId="3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3" fillId="0" borderId="7" xfId="1" applyFont="1" applyBorder="1" applyAlignment="1">
      <alignment vertical="center" wrapText="1"/>
    </xf>
    <xf numFmtId="0" fontId="3" fillId="0" borderId="7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4" fontId="3" fillId="0" borderId="6" xfId="1" applyNumberFormat="1" applyFont="1" applyBorder="1" applyAlignment="1">
      <alignment horizontal="center" vertical="center"/>
    </xf>
    <xf numFmtId="4" fontId="3" fillId="4" borderId="3" xfId="1" applyNumberFormat="1" applyFont="1" applyFill="1" applyBorder="1" applyAlignment="1">
      <alignment vertical="center"/>
    </xf>
    <xf numFmtId="4" fontId="3" fillId="2" borderId="3" xfId="1" applyNumberFormat="1" applyFont="1" applyFill="1" applyBorder="1" applyAlignment="1">
      <alignment vertical="center"/>
    </xf>
    <xf numFmtId="4" fontId="7" fillId="2" borderId="3" xfId="1" applyNumberFormat="1" applyFont="1" applyFill="1" applyBorder="1" applyAlignment="1">
      <alignment vertical="center"/>
    </xf>
    <xf numFmtId="4" fontId="7" fillId="0" borderId="3" xfId="1" applyNumberFormat="1" applyFont="1" applyBorder="1" applyAlignment="1">
      <alignment vertical="center" wrapText="1"/>
    </xf>
    <xf numFmtId="4" fontId="9" fillId="0" borderId="0" xfId="0" applyNumberFormat="1" applyFont="1"/>
    <xf numFmtId="4" fontId="9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16" fillId="0" borderId="0" xfId="0" applyFont="1"/>
    <xf numFmtId="0" fontId="12" fillId="0" borderId="5" xfId="0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4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horizontal="left" vertic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3" fillId="3" borderId="11" xfId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49" fontId="12" fillId="0" borderId="5" xfId="0" applyNumberFormat="1" applyFont="1" applyBorder="1" applyAlignment="1">
      <alignment horizontal="center" vertical="center" wrapText="1"/>
    </xf>
    <xf numFmtId="2" fontId="12" fillId="0" borderId="0" xfId="0" applyNumberFormat="1" applyFont="1"/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7" fillId="0" borderId="0" xfId="0" applyFont="1"/>
    <xf numFmtId="0" fontId="1" fillId="0" borderId="0" xfId="1"/>
    <xf numFmtId="0" fontId="18" fillId="0" borderId="0" xfId="0" applyFont="1"/>
    <xf numFmtId="0" fontId="6" fillId="0" borderId="5" xfId="1" applyFont="1" applyBorder="1" applyAlignment="1">
      <alignment wrapText="1"/>
    </xf>
    <xf numFmtId="0" fontId="7" fillId="0" borderId="0" xfId="1" applyFont="1" applyAlignment="1">
      <alignment wrapText="1"/>
    </xf>
    <xf numFmtId="0" fontId="12" fillId="3" borderId="5" xfId="0" applyFont="1" applyFill="1" applyBorder="1"/>
    <xf numFmtId="0" fontId="7" fillId="5" borderId="5" xfId="1" applyFont="1" applyFill="1" applyBorder="1"/>
    <xf numFmtId="0" fontId="12" fillId="0" borderId="5" xfId="0" applyFont="1" applyBorder="1"/>
    <xf numFmtId="0" fontId="7" fillId="5" borderId="5" xfId="1" applyFont="1" applyFill="1" applyBorder="1" applyAlignment="1">
      <alignment horizontal="left" vertical="center"/>
    </xf>
    <xf numFmtId="0" fontId="7" fillId="3" borderId="5" xfId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 wrapText="1"/>
    </xf>
    <xf numFmtId="0" fontId="2" fillId="6" borderId="0" xfId="1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8" fillId="6" borderId="0" xfId="0" applyFont="1" applyFill="1" applyAlignment="1">
      <alignment vertical="center" wrapText="1"/>
    </xf>
    <xf numFmtId="0" fontId="7" fillId="7" borderId="6" xfId="1" applyFont="1" applyFill="1" applyBorder="1" applyAlignment="1">
      <alignment vertical="center" wrapText="1"/>
    </xf>
    <xf numFmtId="0" fontId="3" fillId="8" borderId="3" xfId="1" applyFont="1" applyFill="1" applyBorder="1" applyAlignment="1">
      <alignment vertical="center"/>
    </xf>
    <xf numFmtId="0" fontId="6" fillId="7" borderId="3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1" fillId="2" borderId="3" xfId="1" applyFill="1" applyBorder="1"/>
    <xf numFmtId="0" fontId="3" fillId="0" borderId="5" xfId="1" applyFont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/>
    </xf>
    <xf numFmtId="4" fontId="1" fillId="7" borderId="3" xfId="1" applyNumberFormat="1" applyFont="1" applyFill="1" applyBorder="1" applyAlignment="1">
      <alignment horizontal="center" vertical="center"/>
    </xf>
    <xf numFmtId="4" fontId="6" fillId="0" borderId="5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 wrapText="1"/>
    </xf>
    <xf numFmtId="0" fontId="6" fillId="0" borderId="5" xfId="1" quotePrefix="1" applyNumberFormat="1" applyFont="1" applyBorder="1" applyAlignment="1">
      <alignment horizontal="center" vertical="center" wrapText="1"/>
    </xf>
    <xf numFmtId="14" fontId="6" fillId="0" borderId="5" xfId="1" quotePrefix="1" applyNumberFormat="1" applyFont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/>
    </xf>
    <xf numFmtId="4" fontId="6" fillId="0" borderId="5" xfId="1" applyNumberFormat="1" applyFont="1" applyFill="1" applyBorder="1" applyAlignment="1">
      <alignment horizontal="center" vertical="center"/>
    </xf>
    <xf numFmtId="17" fontId="6" fillId="0" borderId="5" xfId="1" quotePrefix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/>
    </xf>
    <xf numFmtId="4" fontId="6" fillId="0" borderId="5" xfId="1" quotePrefix="1" applyNumberFormat="1" applyFont="1" applyFill="1" applyBorder="1" applyAlignment="1">
      <alignment horizontal="center" vertical="center"/>
    </xf>
    <xf numFmtId="49" fontId="6" fillId="0" borderId="6" xfId="1" quotePrefix="1" applyNumberFormat="1" applyFont="1" applyFill="1" applyBorder="1" applyAlignment="1">
      <alignment horizontal="center"/>
    </xf>
    <xf numFmtId="49" fontId="6" fillId="0" borderId="6" xfId="1" applyNumberFormat="1" applyFont="1" applyFill="1" applyBorder="1" applyAlignment="1">
      <alignment horizontal="center"/>
    </xf>
    <xf numFmtId="49" fontId="6" fillId="0" borderId="6" xfId="1" applyNumberFormat="1" applyFont="1" applyFill="1" applyBorder="1" applyAlignment="1">
      <alignment horizontal="center" vertical="center"/>
    </xf>
    <xf numFmtId="0" fontId="7" fillId="2" borderId="7" xfId="1" applyFont="1" applyFill="1" applyBorder="1"/>
    <xf numFmtId="0" fontId="7" fillId="4" borderId="6" xfId="1" applyFont="1" applyFill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49" fontId="6" fillId="0" borderId="9" xfId="1" applyNumberFormat="1" applyFont="1" applyFill="1" applyBorder="1" applyAlignment="1">
      <alignment horizontal="center" vertical="center"/>
    </xf>
    <xf numFmtId="0" fontId="7" fillId="0" borderId="15" xfId="1" applyFont="1" applyBorder="1" applyAlignment="1">
      <alignment vertical="center" wrapText="1"/>
    </xf>
    <xf numFmtId="0" fontId="7" fillId="0" borderId="2" xfId="1" applyFont="1" applyBorder="1" applyAlignment="1">
      <alignment wrapText="1"/>
    </xf>
    <xf numFmtId="17" fontId="6" fillId="0" borderId="5" xfId="1" quotePrefix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7" fillId="3" borderId="5" xfId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4" fontId="3" fillId="0" borderId="6" xfId="1" applyNumberFormat="1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1" fillId="0" borderId="6" xfId="1" applyNumberFormat="1" applyBorder="1" applyAlignment="1">
      <alignment horizontal="center" vertical="center" wrapText="1"/>
    </xf>
    <xf numFmtId="4" fontId="1" fillId="0" borderId="3" xfId="1" applyNumberFormat="1" applyBorder="1" applyAlignment="1">
      <alignment horizontal="center" vertical="center" wrapText="1"/>
    </xf>
    <xf numFmtId="4" fontId="1" fillId="0" borderId="13" xfId="1" applyNumberForma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7" fillId="5" borderId="5" xfId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9"/>
  <sheetViews>
    <sheetView tabSelected="1" zoomScale="106" zoomScaleNormal="106" workbookViewId="0">
      <selection activeCell="C124" sqref="C124"/>
    </sheetView>
  </sheetViews>
  <sheetFormatPr defaultColWidth="48" defaultRowHeight="14.25" x14ac:dyDescent="0.25"/>
  <cols>
    <col min="1" max="1" width="55.42578125" style="46" customWidth="1"/>
    <col min="2" max="2" width="23" style="47" customWidth="1"/>
    <col min="3" max="3" width="23.140625" style="48" customWidth="1"/>
    <col min="4" max="4" width="17.85546875" style="48" customWidth="1"/>
    <col min="5" max="6" width="19" style="46" customWidth="1"/>
    <col min="7" max="16384" width="48" style="46"/>
  </cols>
  <sheetData>
    <row r="1" spans="1:8" x14ac:dyDescent="0.25">
      <c r="A1" s="166" t="s">
        <v>187</v>
      </c>
      <c r="B1" s="166"/>
      <c r="C1" s="166"/>
      <c r="D1" s="166"/>
      <c r="E1" s="166"/>
      <c r="F1" s="166"/>
    </row>
    <row r="2" spans="1:8" ht="30.75" customHeight="1" x14ac:dyDescent="0.25">
      <c r="A2" s="167" t="s">
        <v>142</v>
      </c>
      <c r="B2" s="167"/>
      <c r="C2" s="167"/>
      <c r="D2" s="167"/>
      <c r="E2" s="167"/>
      <c r="F2" s="167"/>
    </row>
    <row r="3" spans="1:8" x14ac:dyDescent="0.25">
      <c r="B3" s="49"/>
      <c r="C3" s="50"/>
      <c r="D3" s="50"/>
      <c r="E3" s="51"/>
      <c r="F3" s="51"/>
    </row>
    <row r="4" spans="1:8" ht="15.75" x14ac:dyDescent="0.25">
      <c r="A4" s="114" t="s">
        <v>0</v>
      </c>
      <c r="B4" s="49"/>
      <c r="C4" s="50"/>
      <c r="D4" s="50"/>
      <c r="E4" s="51"/>
      <c r="F4" s="51"/>
    </row>
    <row r="5" spans="1:8" s="54" customFormat="1" ht="30" x14ac:dyDescent="0.25">
      <c r="A5" s="52" t="s">
        <v>1</v>
      </c>
      <c r="B5" s="53" t="s">
        <v>115</v>
      </c>
      <c r="C5" s="52" t="s">
        <v>111</v>
      </c>
      <c r="D5" s="52" t="s">
        <v>112</v>
      </c>
      <c r="E5" s="52" t="s">
        <v>2</v>
      </c>
      <c r="F5" s="52" t="s">
        <v>3</v>
      </c>
    </row>
    <row r="6" spans="1:8" x14ac:dyDescent="0.25">
      <c r="A6" s="168" t="s">
        <v>116</v>
      </c>
      <c r="B6" s="168"/>
      <c r="C6" s="168"/>
      <c r="D6" s="168"/>
      <c r="E6" s="168"/>
      <c r="F6" s="168"/>
    </row>
    <row r="7" spans="1:8" ht="16.5" x14ac:dyDescent="0.25">
      <c r="A7" s="55" t="s">
        <v>39</v>
      </c>
      <c r="B7" s="56">
        <v>1225.8900000000001</v>
      </c>
      <c r="C7" s="57" t="s">
        <v>117</v>
      </c>
      <c r="D7" s="57" t="s">
        <v>27</v>
      </c>
      <c r="E7" s="58"/>
      <c r="F7" s="58"/>
    </row>
    <row r="8" spans="1:8" ht="16.5" x14ac:dyDescent="0.25">
      <c r="A8" s="55" t="s">
        <v>13</v>
      </c>
      <c r="B8" s="56">
        <v>141.71</v>
      </c>
      <c r="C8" s="57" t="s">
        <v>117</v>
      </c>
      <c r="D8" s="57" t="s">
        <v>18</v>
      </c>
      <c r="E8" s="58"/>
      <c r="F8" s="58"/>
    </row>
    <row r="9" spans="1:8" x14ac:dyDescent="0.25">
      <c r="A9" s="55" t="s">
        <v>24</v>
      </c>
      <c r="B9" s="56"/>
      <c r="C9" s="57"/>
      <c r="D9" s="57" t="s">
        <v>18</v>
      </c>
      <c r="E9" s="58"/>
      <c r="F9" s="58"/>
    </row>
    <row r="10" spans="1:8" ht="42.75" x14ac:dyDescent="0.2">
      <c r="A10" s="55" t="s">
        <v>34</v>
      </c>
      <c r="B10" s="56"/>
      <c r="C10" s="57"/>
      <c r="D10" s="57" t="s">
        <v>27</v>
      </c>
      <c r="E10" s="58"/>
      <c r="F10" s="58"/>
      <c r="H10" s="21"/>
    </row>
    <row r="11" spans="1:8" ht="15.75" x14ac:dyDescent="0.25">
      <c r="A11" s="55" t="s">
        <v>37</v>
      </c>
      <c r="B11" s="56"/>
      <c r="C11" s="57"/>
      <c r="D11" s="57" t="s">
        <v>27</v>
      </c>
      <c r="E11" s="58"/>
      <c r="F11" s="58"/>
      <c r="H11" s="115"/>
    </row>
    <row r="12" spans="1:8" ht="28.5" x14ac:dyDescent="0.25">
      <c r="A12" s="55" t="s">
        <v>36</v>
      </c>
      <c r="B12" s="56"/>
      <c r="C12" s="57"/>
      <c r="D12" s="57" t="s">
        <v>27</v>
      </c>
      <c r="E12" s="58"/>
      <c r="F12" s="58"/>
      <c r="H12" s="23"/>
    </row>
    <row r="13" spans="1:8" ht="15.75" x14ac:dyDescent="0.25">
      <c r="A13" s="55" t="s">
        <v>35</v>
      </c>
      <c r="B13" s="56"/>
      <c r="C13" s="57"/>
      <c r="D13" s="57" t="s">
        <v>27</v>
      </c>
      <c r="E13" s="58"/>
      <c r="F13" s="58"/>
      <c r="H13" s="22"/>
    </row>
    <row r="14" spans="1:8" ht="28.5" x14ac:dyDescent="0.25">
      <c r="A14" s="55" t="s">
        <v>38</v>
      </c>
      <c r="B14" s="56"/>
      <c r="C14" s="57"/>
      <c r="D14" s="57" t="s">
        <v>32</v>
      </c>
      <c r="E14" s="58"/>
      <c r="F14" s="58"/>
      <c r="H14" s="59"/>
    </row>
    <row r="15" spans="1:8" ht="28.5" x14ac:dyDescent="0.25">
      <c r="A15" s="55" t="s">
        <v>40</v>
      </c>
      <c r="B15" s="56"/>
      <c r="C15" s="57"/>
      <c r="D15" s="57" t="s">
        <v>32</v>
      </c>
      <c r="E15" s="58"/>
      <c r="F15" s="58"/>
    </row>
    <row r="16" spans="1:8" x14ac:dyDescent="0.25">
      <c r="A16" s="55" t="s">
        <v>41</v>
      </c>
      <c r="B16" s="56"/>
      <c r="C16" s="57"/>
      <c r="D16" s="57" t="s">
        <v>42</v>
      </c>
      <c r="E16" s="58"/>
      <c r="F16" s="58"/>
    </row>
    <row r="17" spans="1:6" ht="16.5" x14ac:dyDescent="0.25">
      <c r="A17" s="55" t="s">
        <v>45</v>
      </c>
      <c r="B17" s="56">
        <v>355</v>
      </c>
      <c r="C17" s="57" t="s">
        <v>117</v>
      </c>
      <c r="D17" s="57" t="s">
        <v>42</v>
      </c>
      <c r="E17" s="58"/>
      <c r="F17" s="58"/>
    </row>
    <row r="18" spans="1:6" ht="16.5" x14ac:dyDescent="0.25">
      <c r="A18" s="55" t="s">
        <v>46</v>
      </c>
      <c r="B18" s="56">
        <v>60</v>
      </c>
      <c r="C18" s="57" t="s">
        <v>117</v>
      </c>
      <c r="D18" s="57" t="s">
        <v>42</v>
      </c>
      <c r="E18" s="58"/>
      <c r="F18" s="58"/>
    </row>
    <row r="19" spans="1:6" x14ac:dyDescent="0.25">
      <c r="A19" s="55" t="s">
        <v>31</v>
      </c>
      <c r="B19" s="56"/>
      <c r="C19" s="57"/>
      <c r="D19" s="57" t="s">
        <v>32</v>
      </c>
      <c r="E19" s="58"/>
      <c r="F19" s="58"/>
    </row>
    <row r="20" spans="1:6" ht="28.5" x14ac:dyDescent="0.25">
      <c r="A20" s="97" t="s">
        <v>50</v>
      </c>
      <c r="B20" s="98"/>
      <c r="C20" s="99"/>
      <c r="D20" s="99" t="s">
        <v>21</v>
      </c>
      <c r="E20" s="100"/>
      <c r="F20" s="100"/>
    </row>
    <row r="21" spans="1:6" x14ac:dyDescent="0.25">
      <c r="A21" s="169" t="s">
        <v>118</v>
      </c>
      <c r="B21" s="170"/>
      <c r="C21" s="110"/>
      <c r="D21" s="110"/>
      <c r="E21" s="108"/>
      <c r="F21" s="109"/>
    </row>
    <row r="22" spans="1:6" ht="16.5" x14ac:dyDescent="0.25">
      <c r="A22" s="101" t="s">
        <v>13</v>
      </c>
      <c r="B22" s="102">
        <v>146.15</v>
      </c>
      <c r="C22" s="103" t="s">
        <v>117</v>
      </c>
      <c r="D22" s="103" t="s">
        <v>18</v>
      </c>
      <c r="E22" s="104"/>
      <c r="F22" s="104"/>
    </row>
    <row r="23" spans="1:6" x14ac:dyDescent="0.25">
      <c r="A23" s="55" t="s">
        <v>24</v>
      </c>
      <c r="B23" s="56"/>
      <c r="C23" s="57"/>
      <c r="D23" s="57" t="s">
        <v>18</v>
      </c>
      <c r="E23" s="58"/>
      <c r="F23" s="58"/>
    </row>
    <row r="24" spans="1:6" x14ac:dyDescent="0.25">
      <c r="A24" s="55" t="s">
        <v>17</v>
      </c>
      <c r="B24" s="56"/>
      <c r="C24" s="57"/>
      <c r="D24" s="57" t="s">
        <v>18</v>
      </c>
      <c r="E24" s="58"/>
      <c r="F24" s="58"/>
    </row>
    <row r="25" spans="1:6" x14ac:dyDescent="0.25">
      <c r="A25" s="55" t="s">
        <v>16</v>
      </c>
      <c r="B25" s="56"/>
      <c r="C25" s="57"/>
      <c r="D25" s="57" t="s">
        <v>18</v>
      </c>
      <c r="E25" s="58"/>
      <c r="F25" s="58"/>
    </row>
    <row r="26" spans="1:6" x14ac:dyDescent="0.25">
      <c r="A26" s="55" t="s">
        <v>14</v>
      </c>
      <c r="B26" s="56"/>
      <c r="C26" s="57"/>
      <c r="D26" s="57" t="s">
        <v>18</v>
      </c>
      <c r="E26" s="58"/>
      <c r="F26" s="58"/>
    </row>
    <row r="27" spans="1:6" x14ac:dyDescent="0.25">
      <c r="A27" s="55" t="s">
        <v>15</v>
      </c>
      <c r="B27" s="56"/>
      <c r="C27" s="57"/>
      <c r="D27" s="57" t="s">
        <v>18</v>
      </c>
      <c r="E27" s="58"/>
      <c r="F27" s="58"/>
    </row>
    <row r="28" spans="1:6" x14ac:dyDescent="0.25">
      <c r="A28" s="55" t="s">
        <v>19</v>
      </c>
      <c r="B28" s="56"/>
      <c r="C28" s="57"/>
      <c r="D28" s="57" t="s">
        <v>18</v>
      </c>
      <c r="E28" s="58"/>
      <c r="F28" s="58"/>
    </row>
    <row r="29" spans="1:6" x14ac:dyDescent="0.25">
      <c r="A29" s="55" t="s">
        <v>25</v>
      </c>
      <c r="B29" s="56"/>
      <c r="C29" s="57"/>
      <c r="D29" s="57" t="s">
        <v>18</v>
      </c>
      <c r="E29" s="58"/>
      <c r="F29" s="58"/>
    </row>
    <row r="30" spans="1:6" x14ac:dyDescent="0.25">
      <c r="A30" s="60" t="s">
        <v>26</v>
      </c>
      <c r="B30" s="56"/>
      <c r="C30" s="57"/>
      <c r="D30" s="57" t="s">
        <v>27</v>
      </c>
      <c r="E30" s="58"/>
      <c r="F30" s="58"/>
    </row>
    <row r="31" spans="1:6" x14ac:dyDescent="0.25">
      <c r="A31" s="55" t="s">
        <v>31</v>
      </c>
      <c r="B31" s="56"/>
      <c r="C31" s="57"/>
      <c r="D31" s="57" t="s">
        <v>32</v>
      </c>
      <c r="E31" s="58"/>
      <c r="F31" s="58"/>
    </row>
    <row r="32" spans="1:6" ht="28.5" x14ac:dyDescent="0.25">
      <c r="A32" s="97" t="s">
        <v>20</v>
      </c>
      <c r="B32" s="98"/>
      <c r="C32" s="99"/>
      <c r="D32" s="99" t="s">
        <v>21</v>
      </c>
      <c r="E32" s="100"/>
      <c r="F32" s="100"/>
    </row>
    <row r="33" spans="1:6" ht="15" x14ac:dyDescent="0.25">
      <c r="A33" s="111" t="s">
        <v>119</v>
      </c>
      <c r="B33" s="106"/>
      <c r="C33" s="107"/>
      <c r="D33" s="107"/>
      <c r="E33" s="108"/>
      <c r="F33" s="109"/>
    </row>
    <row r="34" spans="1:6" ht="16.5" x14ac:dyDescent="0.25">
      <c r="A34" s="101" t="s">
        <v>13</v>
      </c>
      <c r="B34" s="102">
        <v>42</v>
      </c>
      <c r="C34" s="103" t="s">
        <v>117</v>
      </c>
      <c r="D34" s="103" t="s">
        <v>18</v>
      </c>
      <c r="E34" s="104"/>
      <c r="F34" s="104"/>
    </row>
    <row r="35" spans="1:6" x14ac:dyDescent="0.25">
      <c r="A35" s="55" t="s">
        <v>24</v>
      </c>
      <c r="B35" s="56"/>
      <c r="C35" s="57"/>
      <c r="D35" s="57" t="s">
        <v>18</v>
      </c>
      <c r="E35" s="58"/>
      <c r="F35" s="58"/>
    </row>
    <row r="36" spans="1:6" x14ac:dyDescent="0.25">
      <c r="A36" s="55" t="s">
        <v>22</v>
      </c>
      <c r="B36" s="56"/>
      <c r="C36" s="57"/>
      <c r="D36" s="57" t="s">
        <v>18</v>
      </c>
      <c r="E36" s="58"/>
      <c r="F36" s="58"/>
    </row>
    <row r="37" spans="1:6" x14ac:dyDescent="0.25">
      <c r="A37" s="55" t="s">
        <v>23</v>
      </c>
      <c r="B37" s="56"/>
      <c r="C37" s="57"/>
      <c r="D37" s="57" t="s">
        <v>18</v>
      </c>
      <c r="E37" s="58"/>
      <c r="F37" s="58"/>
    </row>
    <row r="38" spans="1:6" ht="28.5" x14ac:dyDescent="0.25">
      <c r="A38" s="97" t="s">
        <v>20</v>
      </c>
      <c r="B38" s="98"/>
      <c r="C38" s="99"/>
      <c r="D38" s="99" t="s">
        <v>21</v>
      </c>
      <c r="E38" s="100"/>
      <c r="F38" s="100"/>
    </row>
    <row r="39" spans="1:6" ht="15" x14ac:dyDescent="0.25">
      <c r="A39" s="111" t="s">
        <v>120</v>
      </c>
      <c r="B39" s="106"/>
      <c r="C39" s="107"/>
      <c r="D39" s="107"/>
      <c r="E39" s="108"/>
      <c r="F39" s="109"/>
    </row>
    <row r="40" spans="1:6" x14ac:dyDescent="0.25">
      <c r="A40" s="101" t="s">
        <v>13</v>
      </c>
      <c r="B40" s="102"/>
      <c r="C40" s="103"/>
      <c r="D40" s="103" t="s">
        <v>18</v>
      </c>
      <c r="E40" s="104"/>
      <c r="F40" s="104"/>
    </row>
    <row r="41" spans="1:6" x14ac:dyDescent="0.25">
      <c r="A41" s="55" t="s">
        <v>24</v>
      </c>
      <c r="B41" s="56"/>
      <c r="C41" s="57"/>
      <c r="D41" s="57" t="s">
        <v>18</v>
      </c>
      <c r="E41" s="58"/>
      <c r="F41" s="58"/>
    </row>
    <row r="42" spans="1:6" x14ac:dyDescent="0.25">
      <c r="A42" s="55" t="s">
        <v>30</v>
      </c>
      <c r="B42" s="56"/>
      <c r="C42" s="57"/>
      <c r="D42" s="57" t="s">
        <v>27</v>
      </c>
      <c r="E42" s="58"/>
      <c r="F42" s="58"/>
    </row>
    <row r="43" spans="1:6" x14ac:dyDescent="0.25">
      <c r="A43" s="55" t="s">
        <v>31</v>
      </c>
      <c r="B43" s="56"/>
      <c r="C43" s="57"/>
      <c r="D43" s="57" t="s">
        <v>32</v>
      </c>
      <c r="E43" s="58"/>
      <c r="F43" s="58"/>
    </row>
    <row r="44" spans="1:6" x14ac:dyDescent="0.25">
      <c r="A44" s="55" t="s">
        <v>33</v>
      </c>
      <c r="B44" s="56"/>
      <c r="C44" s="57"/>
      <c r="D44" s="57" t="s">
        <v>32</v>
      </c>
      <c r="E44" s="58"/>
      <c r="F44" s="58"/>
    </row>
    <row r="45" spans="1:6" ht="15" x14ac:dyDescent="0.25">
      <c r="A45" s="111" t="s">
        <v>121</v>
      </c>
      <c r="B45" s="106"/>
      <c r="C45" s="107"/>
      <c r="D45" s="107"/>
      <c r="E45" s="108"/>
      <c r="F45" s="109"/>
    </row>
    <row r="46" spans="1:6" x14ac:dyDescent="0.25">
      <c r="A46" s="55" t="s">
        <v>28</v>
      </c>
      <c r="B46" s="56"/>
      <c r="C46" s="57"/>
      <c r="D46" s="57" t="s">
        <v>18</v>
      </c>
      <c r="E46" s="58"/>
      <c r="F46" s="58"/>
    </row>
    <row r="47" spans="1:6" x14ac:dyDescent="0.25">
      <c r="A47" s="55" t="s">
        <v>29</v>
      </c>
      <c r="B47" s="56"/>
      <c r="C47" s="57"/>
      <c r="D47" s="57" t="s">
        <v>27</v>
      </c>
      <c r="E47" s="58"/>
      <c r="F47" s="58"/>
    </row>
    <row r="48" spans="1:6" ht="15" x14ac:dyDescent="0.25">
      <c r="A48" s="111" t="s">
        <v>122</v>
      </c>
      <c r="B48" s="106"/>
      <c r="C48" s="107"/>
      <c r="D48" s="107"/>
      <c r="E48" s="108"/>
      <c r="F48" s="109"/>
    </row>
    <row r="49" spans="1:6" ht="16.5" x14ac:dyDescent="0.25">
      <c r="A49" s="55" t="s">
        <v>13</v>
      </c>
      <c r="B49" s="56">
        <v>257.67</v>
      </c>
      <c r="C49" s="57" t="s">
        <v>117</v>
      </c>
      <c r="D49" s="57" t="s">
        <v>18</v>
      </c>
      <c r="E49" s="58"/>
      <c r="F49" s="58"/>
    </row>
    <row r="50" spans="1:6" x14ac:dyDescent="0.25">
      <c r="A50" s="55" t="s">
        <v>24</v>
      </c>
      <c r="B50" s="56"/>
      <c r="C50" s="57"/>
      <c r="D50" s="57" t="s">
        <v>18</v>
      </c>
      <c r="E50" s="58"/>
      <c r="F50" s="58"/>
    </row>
    <row r="51" spans="1:6" x14ac:dyDescent="0.25">
      <c r="A51" s="111" t="s">
        <v>4</v>
      </c>
      <c r="B51" s="106"/>
      <c r="C51" s="107"/>
      <c r="D51" s="107"/>
      <c r="E51" s="108"/>
      <c r="F51" s="109"/>
    </row>
    <row r="52" spans="1:6" ht="28.5" x14ac:dyDescent="0.25">
      <c r="A52" s="55" t="s">
        <v>48</v>
      </c>
      <c r="B52" s="56" t="s">
        <v>47</v>
      </c>
      <c r="C52" s="57" t="s">
        <v>113</v>
      </c>
      <c r="D52" s="57" t="s">
        <v>32</v>
      </c>
      <c r="E52" s="58"/>
      <c r="F52" s="58"/>
    </row>
    <row r="53" spans="1:6" ht="28.5" x14ac:dyDescent="0.25">
      <c r="A53" s="55" t="s">
        <v>44</v>
      </c>
      <c r="B53" s="56" t="s">
        <v>47</v>
      </c>
      <c r="C53" s="57" t="s">
        <v>113</v>
      </c>
      <c r="D53" s="57" t="s">
        <v>42</v>
      </c>
      <c r="E53" s="58"/>
      <c r="F53" s="58"/>
    </row>
    <row r="54" spans="1:6" x14ac:dyDescent="0.25">
      <c r="A54" s="111" t="s">
        <v>43</v>
      </c>
      <c r="B54" s="106"/>
      <c r="C54" s="107"/>
      <c r="D54" s="107" t="s">
        <v>42</v>
      </c>
      <c r="E54" s="108"/>
      <c r="F54" s="109"/>
    </row>
    <row r="55" spans="1:6" ht="28.5" x14ac:dyDescent="0.25">
      <c r="A55" s="55" t="s">
        <v>49</v>
      </c>
      <c r="B55" s="56"/>
      <c r="C55" s="57"/>
      <c r="D55" s="57" t="s">
        <v>9</v>
      </c>
      <c r="E55" s="58"/>
      <c r="F55" s="58"/>
    </row>
    <row r="56" spans="1:6" ht="28.5" x14ac:dyDescent="0.25">
      <c r="A56" s="55" t="s">
        <v>5</v>
      </c>
      <c r="B56" s="56">
        <v>467</v>
      </c>
      <c r="C56" s="57" t="s">
        <v>117</v>
      </c>
      <c r="D56" s="57" t="s">
        <v>6</v>
      </c>
      <c r="E56" s="58"/>
      <c r="F56" s="58"/>
    </row>
    <row r="57" spans="1:6" ht="16.5" x14ac:dyDescent="0.25">
      <c r="A57" s="55" t="s">
        <v>10</v>
      </c>
      <c r="B57" s="56">
        <v>1062</v>
      </c>
      <c r="C57" s="57" t="s">
        <v>117</v>
      </c>
      <c r="D57" s="57" t="s">
        <v>11</v>
      </c>
      <c r="E57" s="58"/>
      <c r="F57" s="58"/>
    </row>
    <row r="58" spans="1:6" ht="16.5" x14ac:dyDescent="0.25">
      <c r="A58" s="55" t="s">
        <v>12</v>
      </c>
      <c r="B58" s="56">
        <v>384</v>
      </c>
      <c r="C58" s="57" t="s">
        <v>117</v>
      </c>
      <c r="D58" s="57" t="s">
        <v>9</v>
      </c>
      <c r="E58" s="58"/>
      <c r="F58" s="58"/>
    </row>
    <row r="59" spans="1:6" ht="16.5" x14ac:dyDescent="0.25">
      <c r="A59" s="62" t="s">
        <v>109</v>
      </c>
      <c r="B59" s="63">
        <v>160</v>
      </c>
      <c r="C59" s="57" t="s">
        <v>117</v>
      </c>
      <c r="D59" s="64" t="s">
        <v>110</v>
      </c>
      <c r="E59" s="58"/>
      <c r="F59" s="58"/>
    </row>
    <row r="60" spans="1:6" x14ac:dyDescent="0.25">
      <c r="A60" s="111" t="s">
        <v>7</v>
      </c>
      <c r="B60" s="106"/>
      <c r="C60" s="107"/>
      <c r="D60" s="107"/>
      <c r="E60" s="108"/>
      <c r="F60" s="109"/>
    </row>
    <row r="61" spans="1:6" ht="28.5" x14ac:dyDescent="0.25">
      <c r="A61" s="81" t="s">
        <v>8</v>
      </c>
      <c r="B61" s="112" t="s">
        <v>85</v>
      </c>
      <c r="C61" s="82" t="s">
        <v>113</v>
      </c>
      <c r="D61" s="82" t="s">
        <v>9</v>
      </c>
      <c r="E61" s="113"/>
      <c r="F61" s="113"/>
    </row>
    <row r="62" spans="1:6" ht="15" x14ac:dyDescent="0.25">
      <c r="A62" s="105" t="s">
        <v>51</v>
      </c>
      <c r="B62" s="106"/>
      <c r="C62" s="107"/>
      <c r="D62" s="107"/>
      <c r="E62" s="108"/>
      <c r="F62" s="109"/>
    </row>
    <row r="63" spans="1:6" ht="42.75" x14ac:dyDescent="0.25">
      <c r="A63" s="101" t="s">
        <v>52</v>
      </c>
      <c r="B63" s="102">
        <v>1500</v>
      </c>
      <c r="C63" s="103" t="s">
        <v>117</v>
      </c>
      <c r="D63" s="103" t="s">
        <v>18</v>
      </c>
      <c r="E63" s="104"/>
      <c r="F63" s="104"/>
    </row>
    <row r="64" spans="1:6" ht="28.5" x14ac:dyDescent="0.25">
      <c r="A64" s="55" t="s">
        <v>53</v>
      </c>
      <c r="B64" s="56"/>
      <c r="C64" s="57"/>
      <c r="D64" s="57" t="s">
        <v>18</v>
      </c>
      <c r="E64" s="58"/>
      <c r="F64" s="58"/>
    </row>
    <row r="65" spans="1:6" ht="28.5" x14ac:dyDescent="0.25">
      <c r="A65" s="55" t="s">
        <v>114</v>
      </c>
      <c r="B65" s="56">
        <v>1500</v>
      </c>
      <c r="C65" s="57" t="s">
        <v>117</v>
      </c>
      <c r="D65" s="57" t="s">
        <v>55</v>
      </c>
      <c r="E65" s="58"/>
      <c r="F65" s="58"/>
    </row>
    <row r="66" spans="1:6" ht="28.5" x14ac:dyDescent="0.25">
      <c r="A66" s="55" t="s">
        <v>56</v>
      </c>
      <c r="B66" s="56"/>
      <c r="C66" s="57"/>
      <c r="D66" s="57" t="s">
        <v>57</v>
      </c>
      <c r="E66" s="58"/>
      <c r="F66" s="58"/>
    </row>
    <row r="67" spans="1:6" ht="28.5" x14ac:dyDescent="0.25">
      <c r="A67" s="55" t="s">
        <v>58</v>
      </c>
      <c r="B67" s="56"/>
      <c r="C67" s="57"/>
      <c r="D67" s="57" t="s">
        <v>57</v>
      </c>
      <c r="E67" s="58"/>
      <c r="F67" s="58"/>
    </row>
    <row r="68" spans="1:6" x14ac:dyDescent="0.25">
      <c r="A68" s="55" t="s">
        <v>59</v>
      </c>
      <c r="B68" s="56"/>
      <c r="C68" s="57"/>
      <c r="D68" s="57" t="s">
        <v>32</v>
      </c>
      <c r="E68" s="58"/>
      <c r="F68" s="58"/>
    </row>
    <row r="69" spans="1:6" x14ac:dyDescent="0.25">
      <c r="A69" s="55" t="s">
        <v>60</v>
      </c>
      <c r="B69" s="56"/>
      <c r="C69" s="57"/>
      <c r="D69" s="57" t="s">
        <v>32</v>
      </c>
      <c r="E69" s="58"/>
      <c r="F69" s="58"/>
    </row>
    <row r="70" spans="1:6" ht="15" x14ac:dyDescent="0.25">
      <c r="A70" s="171" t="s">
        <v>61</v>
      </c>
      <c r="B70" s="171"/>
      <c r="C70" s="171"/>
      <c r="D70" s="171"/>
      <c r="E70" s="171"/>
      <c r="F70" s="65">
        <f>SUM(F7:F69)</f>
        <v>0</v>
      </c>
    </row>
    <row r="71" spans="1:6" ht="15.75" thickBot="1" x14ac:dyDescent="0.3">
      <c r="A71" s="94"/>
      <c r="B71" s="94"/>
      <c r="C71" s="94"/>
      <c r="D71" s="94"/>
      <c r="E71" s="94"/>
      <c r="F71" s="54"/>
    </row>
    <row r="72" spans="1:6" ht="31.5" customHeight="1" thickBot="1" x14ac:dyDescent="0.3">
      <c r="A72" s="155" t="s">
        <v>190</v>
      </c>
      <c r="B72" s="155"/>
      <c r="C72" s="155"/>
      <c r="D72" s="155"/>
      <c r="E72" s="156"/>
      <c r="F72" s="95">
        <f>F70/12</f>
        <v>0</v>
      </c>
    </row>
    <row r="73" spans="1:6" x14ac:dyDescent="0.25">
      <c r="A73" s="66" t="s">
        <v>62</v>
      </c>
      <c r="B73" s="67"/>
      <c r="C73" s="68"/>
      <c r="D73" s="68"/>
    </row>
    <row r="74" spans="1:6" ht="15" x14ac:dyDescent="0.25">
      <c r="A74" s="157" t="s">
        <v>156</v>
      </c>
      <c r="B74" s="157"/>
      <c r="C74" s="157"/>
      <c r="D74" s="69"/>
    </row>
    <row r="75" spans="1:6" x14ac:dyDescent="0.25">
      <c r="A75" s="69"/>
      <c r="B75" s="70"/>
      <c r="C75" s="69"/>
      <c r="D75" s="69"/>
    </row>
    <row r="77" spans="1:6" ht="15.75" x14ac:dyDescent="0.25">
      <c r="A77" s="114" t="s">
        <v>63</v>
      </c>
      <c r="B77" s="71"/>
      <c r="C77" s="72"/>
      <c r="D77" s="72"/>
      <c r="E77" s="72"/>
      <c r="F77" s="72"/>
    </row>
    <row r="78" spans="1:6" ht="26.25" thickBot="1" x14ac:dyDescent="0.3">
      <c r="A78" s="5" t="s">
        <v>1</v>
      </c>
      <c r="B78" s="159"/>
      <c r="C78" s="160"/>
      <c r="D78" s="160"/>
      <c r="E78" s="161"/>
      <c r="F78" s="16" t="s">
        <v>64</v>
      </c>
    </row>
    <row r="79" spans="1:6" ht="51.75" thickBot="1" x14ac:dyDescent="0.3">
      <c r="A79" s="8" t="s">
        <v>188</v>
      </c>
      <c r="B79" s="162"/>
      <c r="C79" s="163"/>
      <c r="D79" s="163"/>
      <c r="E79" s="164"/>
      <c r="F79" s="73">
        <v>0</v>
      </c>
    </row>
    <row r="81" spans="1:6" ht="15.75" x14ac:dyDescent="0.25">
      <c r="A81" s="114" t="s">
        <v>65</v>
      </c>
      <c r="B81" s="71"/>
      <c r="C81" s="72"/>
      <c r="D81" s="72"/>
      <c r="E81" s="72"/>
      <c r="F81" s="72"/>
    </row>
    <row r="82" spans="1:6" ht="38.25" x14ac:dyDescent="0.25">
      <c r="A82" s="7" t="s">
        <v>66</v>
      </c>
      <c r="B82" s="39" t="s">
        <v>104</v>
      </c>
      <c r="C82" s="125" t="s">
        <v>153</v>
      </c>
      <c r="D82" s="32"/>
      <c r="E82" s="17"/>
      <c r="F82" s="17"/>
    </row>
    <row r="83" spans="1:6" ht="15.75" customHeight="1" x14ac:dyDescent="0.25">
      <c r="A83" s="147" t="s">
        <v>102</v>
      </c>
      <c r="B83" s="40"/>
      <c r="C83" s="27"/>
      <c r="D83" s="33"/>
      <c r="E83" s="17"/>
      <c r="F83" s="17"/>
    </row>
    <row r="84" spans="1:6" x14ac:dyDescent="0.25">
      <c r="A84" s="141" t="s">
        <v>143</v>
      </c>
      <c r="B84" s="129" t="s">
        <v>158</v>
      </c>
      <c r="C84" s="118"/>
      <c r="D84" s="33"/>
      <c r="E84" s="17"/>
      <c r="F84" s="17"/>
    </row>
    <row r="85" spans="1:6" x14ac:dyDescent="0.25">
      <c r="A85" s="141" t="s">
        <v>143</v>
      </c>
      <c r="B85" s="129" t="s">
        <v>159</v>
      </c>
      <c r="C85" s="118"/>
      <c r="D85" s="33"/>
      <c r="E85" s="17"/>
      <c r="F85" s="17"/>
    </row>
    <row r="86" spans="1:6" x14ac:dyDescent="0.25">
      <c r="A86" s="141" t="s">
        <v>143</v>
      </c>
      <c r="B86" s="129" t="s">
        <v>160</v>
      </c>
      <c r="C86" s="118"/>
      <c r="D86" s="33"/>
      <c r="E86" s="17"/>
      <c r="F86" s="17"/>
    </row>
    <row r="87" spans="1:6" x14ac:dyDescent="0.25">
      <c r="A87" s="141" t="s">
        <v>143</v>
      </c>
      <c r="B87" s="129" t="s">
        <v>161</v>
      </c>
      <c r="C87" s="118"/>
      <c r="D87" s="33"/>
      <c r="E87" s="17"/>
      <c r="F87" s="17"/>
    </row>
    <row r="88" spans="1:6" x14ac:dyDescent="0.25">
      <c r="A88" s="141" t="s">
        <v>144</v>
      </c>
      <c r="B88" s="134" t="s">
        <v>162</v>
      </c>
      <c r="C88" s="118"/>
      <c r="D88" s="33"/>
      <c r="E88" s="17"/>
      <c r="F88" s="17"/>
    </row>
    <row r="89" spans="1:6" x14ac:dyDescent="0.25">
      <c r="A89" s="141" t="s">
        <v>164</v>
      </c>
      <c r="B89" s="135" t="s">
        <v>163</v>
      </c>
      <c r="C89" s="118"/>
      <c r="D89" s="33"/>
      <c r="E89" s="17"/>
      <c r="F89" s="17"/>
    </row>
    <row r="90" spans="1:6" ht="15" x14ac:dyDescent="0.25">
      <c r="A90" s="18" t="s">
        <v>67</v>
      </c>
      <c r="B90" s="41"/>
      <c r="C90" s="28"/>
      <c r="D90" s="33"/>
    </row>
    <row r="91" spans="1:6" x14ac:dyDescent="0.2">
      <c r="A91" s="15" t="s">
        <v>72</v>
      </c>
      <c r="B91" s="130" t="s">
        <v>165</v>
      </c>
      <c r="C91" s="30"/>
      <c r="D91" s="74"/>
    </row>
    <row r="92" spans="1:6" x14ac:dyDescent="0.2">
      <c r="A92" s="15" t="s">
        <v>148</v>
      </c>
      <c r="B92" s="137" t="s">
        <v>162</v>
      </c>
      <c r="C92" s="30"/>
      <c r="D92" s="74"/>
    </row>
    <row r="93" spans="1:6" x14ac:dyDescent="0.2">
      <c r="A93" s="15" t="s">
        <v>149</v>
      </c>
      <c r="B93" s="137" t="s">
        <v>162</v>
      </c>
      <c r="C93" s="30"/>
      <c r="D93" s="74"/>
    </row>
    <row r="94" spans="1:6" x14ac:dyDescent="0.2">
      <c r="A94" s="15" t="s">
        <v>146</v>
      </c>
      <c r="B94" s="137" t="s">
        <v>166</v>
      </c>
      <c r="C94" s="30"/>
      <c r="D94" s="74"/>
    </row>
    <row r="95" spans="1:6" x14ac:dyDescent="0.2">
      <c r="A95" s="15" t="s">
        <v>147</v>
      </c>
      <c r="B95" s="137" t="s">
        <v>167</v>
      </c>
      <c r="C95" s="30"/>
      <c r="D95" s="74"/>
    </row>
    <row r="96" spans="1:6" x14ac:dyDescent="0.2">
      <c r="A96" s="15" t="s">
        <v>150</v>
      </c>
      <c r="B96" s="137" t="s">
        <v>165</v>
      </c>
      <c r="C96" s="30"/>
      <c r="D96" s="74"/>
    </row>
    <row r="97" spans="1:4" x14ac:dyDescent="0.2">
      <c r="A97" s="15" t="s">
        <v>151</v>
      </c>
      <c r="B97" s="137" t="s">
        <v>165</v>
      </c>
      <c r="C97" s="30"/>
      <c r="D97" s="74"/>
    </row>
    <row r="98" spans="1:4" x14ac:dyDescent="0.2">
      <c r="A98" s="15" t="s">
        <v>70</v>
      </c>
      <c r="B98" s="137" t="s">
        <v>167</v>
      </c>
      <c r="C98" s="30"/>
      <c r="D98" s="74"/>
    </row>
    <row r="99" spans="1:4" ht="15" x14ac:dyDescent="0.25">
      <c r="A99" s="18" t="s">
        <v>73</v>
      </c>
      <c r="B99" s="42"/>
      <c r="C99" s="29"/>
      <c r="D99" s="34"/>
    </row>
    <row r="100" spans="1:4" x14ac:dyDescent="0.25">
      <c r="A100" s="15" t="s">
        <v>141</v>
      </c>
      <c r="B100" s="136" t="s">
        <v>162</v>
      </c>
      <c r="C100" s="30"/>
      <c r="D100" s="74"/>
    </row>
    <row r="101" spans="1:4" ht="15" x14ac:dyDescent="0.25">
      <c r="A101" s="18" t="s">
        <v>77</v>
      </c>
      <c r="B101" s="42"/>
      <c r="C101" s="29"/>
      <c r="D101" s="34"/>
    </row>
    <row r="102" spans="1:4" x14ac:dyDescent="0.2">
      <c r="A102" s="15" t="s">
        <v>78</v>
      </c>
      <c r="B102" s="137" t="s">
        <v>168</v>
      </c>
      <c r="C102" s="30"/>
      <c r="D102" s="74"/>
    </row>
    <row r="103" spans="1:4" ht="15" x14ac:dyDescent="0.25">
      <c r="A103" s="18" t="s">
        <v>79</v>
      </c>
      <c r="B103" s="42"/>
      <c r="C103" s="29"/>
      <c r="D103" s="34"/>
    </row>
    <row r="104" spans="1:4" x14ac:dyDescent="0.2">
      <c r="A104" s="15" t="s">
        <v>78</v>
      </c>
      <c r="B104" s="137" t="s">
        <v>168</v>
      </c>
      <c r="C104" s="30"/>
      <c r="D104" s="74"/>
    </row>
    <row r="105" spans="1:4" ht="15" x14ac:dyDescent="0.25">
      <c r="A105" s="18" t="s">
        <v>80</v>
      </c>
      <c r="B105" s="42"/>
      <c r="C105" s="29"/>
      <c r="D105" s="34"/>
    </row>
    <row r="106" spans="1:4" x14ac:dyDescent="0.25">
      <c r="A106" s="15" t="s">
        <v>169</v>
      </c>
      <c r="B106" s="136" t="s">
        <v>170</v>
      </c>
      <c r="C106" s="10"/>
      <c r="D106" s="74"/>
    </row>
    <row r="107" spans="1:4" x14ac:dyDescent="0.25">
      <c r="A107" s="15" t="s">
        <v>171</v>
      </c>
      <c r="B107" s="136" t="s">
        <v>170</v>
      </c>
      <c r="C107" s="10"/>
      <c r="D107" s="74"/>
    </row>
    <row r="108" spans="1:4" x14ac:dyDescent="0.25">
      <c r="A108" s="15" t="s">
        <v>172</v>
      </c>
      <c r="B108" s="136" t="s">
        <v>170</v>
      </c>
      <c r="C108" s="10"/>
      <c r="D108" s="74"/>
    </row>
    <row r="109" spans="1:4" x14ac:dyDescent="0.25">
      <c r="A109" s="15" t="s">
        <v>173</v>
      </c>
      <c r="B109" s="136" t="s">
        <v>170</v>
      </c>
      <c r="C109" s="10"/>
      <c r="D109" s="74"/>
    </row>
    <row r="110" spans="1:4" x14ac:dyDescent="0.25">
      <c r="A110" s="15" t="s">
        <v>174</v>
      </c>
      <c r="B110" s="136" t="s">
        <v>170</v>
      </c>
      <c r="C110" s="10"/>
      <c r="D110" s="74"/>
    </row>
    <row r="111" spans="1:4" x14ac:dyDescent="0.25">
      <c r="A111" s="15" t="s">
        <v>175</v>
      </c>
      <c r="B111" s="136" t="s">
        <v>168</v>
      </c>
      <c r="C111" s="10"/>
      <c r="D111" s="74"/>
    </row>
    <row r="112" spans="1:4" x14ac:dyDescent="0.25">
      <c r="A112" s="15" t="s">
        <v>138</v>
      </c>
      <c r="B112" s="139" t="s">
        <v>170</v>
      </c>
      <c r="C112" s="10"/>
      <c r="D112" s="74"/>
    </row>
    <row r="113" spans="1:7" ht="15" x14ac:dyDescent="0.25">
      <c r="A113" s="117" t="s">
        <v>136</v>
      </c>
      <c r="B113" s="128"/>
      <c r="C113" s="120"/>
      <c r="D113" s="74"/>
    </row>
    <row r="114" spans="1:7" x14ac:dyDescent="0.25">
      <c r="A114" s="15" t="s">
        <v>137</v>
      </c>
      <c r="B114" s="140" t="s">
        <v>163</v>
      </c>
      <c r="C114" s="10"/>
      <c r="D114" s="74"/>
    </row>
    <row r="115" spans="1:7" ht="15" x14ac:dyDescent="0.25">
      <c r="A115" s="117" t="s">
        <v>139</v>
      </c>
      <c r="B115" s="128"/>
      <c r="C115" s="119"/>
      <c r="D115" s="74"/>
    </row>
    <row r="116" spans="1:7" x14ac:dyDescent="0.25">
      <c r="A116" s="15" t="s">
        <v>139</v>
      </c>
      <c r="B116" s="138" t="s">
        <v>183</v>
      </c>
      <c r="C116" s="10"/>
      <c r="D116" s="74"/>
    </row>
    <row r="117" spans="1:7" x14ac:dyDescent="0.25">
      <c r="A117" s="148" t="s">
        <v>139</v>
      </c>
      <c r="B117" s="138" t="s">
        <v>184</v>
      </c>
      <c r="C117" s="10"/>
      <c r="D117" s="74"/>
    </row>
    <row r="118" spans="1:7" ht="15" x14ac:dyDescent="0.25">
      <c r="A118" s="18" t="s">
        <v>82</v>
      </c>
      <c r="B118" s="42"/>
      <c r="C118" s="29"/>
      <c r="D118" s="34"/>
    </row>
    <row r="119" spans="1:7" x14ac:dyDescent="0.25">
      <c r="A119" s="15" t="s">
        <v>83</v>
      </c>
      <c r="B119" s="136" t="s">
        <v>176</v>
      </c>
      <c r="C119" s="30"/>
      <c r="D119" s="74"/>
    </row>
    <row r="120" spans="1:7" x14ac:dyDescent="0.2">
      <c r="A120" s="15" t="s">
        <v>84</v>
      </c>
      <c r="B120" s="137" t="s">
        <v>176</v>
      </c>
      <c r="C120" s="30"/>
      <c r="D120" s="74"/>
    </row>
    <row r="121" spans="1:7" ht="15" x14ac:dyDescent="0.25">
      <c r="A121" s="18"/>
      <c r="B121" s="42"/>
      <c r="C121" s="29"/>
      <c r="D121" s="34"/>
      <c r="G121" s="93"/>
    </row>
    <row r="122" spans="1:7" x14ac:dyDescent="0.25">
      <c r="A122" s="19" t="s">
        <v>177</v>
      </c>
      <c r="B122" s="142" t="s">
        <v>165</v>
      </c>
      <c r="C122" s="31"/>
      <c r="D122" s="74"/>
    </row>
    <row r="123" spans="1:7" ht="15" x14ac:dyDescent="0.25">
      <c r="A123" s="20" t="s">
        <v>157</v>
      </c>
      <c r="B123" s="43"/>
      <c r="C123" s="154">
        <f>SUM(C84:C122)</f>
        <v>0</v>
      </c>
      <c r="D123" s="153"/>
    </row>
    <row r="124" spans="1:7" ht="15" thickBot="1" x14ac:dyDescent="0.3"/>
    <row r="125" spans="1:7" ht="43.5" customHeight="1" thickBot="1" x14ac:dyDescent="0.3">
      <c r="A125" s="156" t="s">
        <v>192</v>
      </c>
      <c r="B125" s="165"/>
      <c r="C125" s="133">
        <f>C123/12</f>
        <v>0</v>
      </c>
      <c r="D125" s="131"/>
      <c r="E125" s="131"/>
      <c r="F125" s="132"/>
    </row>
    <row r="127" spans="1:7" x14ac:dyDescent="0.25">
      <c r="A127" s="75" t="s">
        <v>100</v>
      </c>
    </row>
    <row r="128" spans="1:7" x14ac:dyDescent="0.2">
      <c r="A128" s="85" t="s">
        <v>131</v>
      </c>
    </row>
    <row r="129" spans="1:6" x14ac:dyDescent="0.2">
      <c r="A129" s="85" t="s">
        <v>132</v>
      </c>
    </row>
    <row r="132" spans="1:6" ht="15.75" x14ac:dyDescent="0.25">
      <c r="A132" s="114" t="s">
        <v>134</v>
      </c>
      <c r="B132" s="71"/>
      <c r="C132" s="72"/>
      <c r="D132" s="72"/>
      <c r="E132" s="72"/>
      <c r="F132" s="72"/>
    </row>
    <row r="133" spans="1:6" ht="26.25" thickBot="1" x14ac:dyDescent="0.3">
      <c r="A133" s="5" t="s">
        <v>1</v>
      </c>
      <c r="B133" s="159"/>
      <c r="C133" s="160"/>
      <c r="D133" s="160"/>
      <c r="E133" s="161"/>
      <c r="F133" s="16" t="s">
        <v>64</v>
      </c>
    </row>
    <row r="134" spans="1:6" ht="40.5" thickBot="1" x14ac:dyDescent="0.3">
      <c r="A134" s="8" t="s">
        <v>189</v>
      </c>
      <c r="B134" s="162"/>
      <c r="C134" s="163"/>
      <c r="D134" s="163"/>
      <c r="E134" s="164"/>
      <c r="F134" s="73">
        <v>0</v>
      </c>
    </row>
    <row r="137" spans="1:6" x14ac:dyDescent="0.2">
      <c r="D137" s="21"/>
    </row>
    <row r="138" spans="1:6" x14ac:dyDescent="0.25">
      <c r="A138" s="158" t="s">
        <v>135</v>
      </c>
      <c r="B138" s="158"/>
      <c r="C138" s="158"/>
      <c r="D138" s="158"/>
      <c r="E138" s="158"/>
      <c r="F138" s="158"/>
    </row>
    <row r="139" spans="1:6" x14ac:dyDescent="0.2">
      <c r="A139" s="25" t="s">
        <v>106</v>
      </c>
      <c r="E139" s="21"/>
      <c r="F139" s="21"/>
    </row>
    <row r="146" spans="1:3" x14ac:dyDescent="0.2">
      <c r="A146" s="21"/>
    </row>
    <row r="147" spans="1:3" x14ac:dyDescent="0.2">
      <c r="A147" s="26" t="s">
        <v>105</v>
      </c>
    </row>
    <row r="148" spans="1:3" x14ac:dyDescent="0.2">
      <c r="B148" s="44" t="s">
        <v>107</v>
      </c>
      <c r="C148" s="21"/>
    </row>
    <row r="149" spans="1:3" x14ac:dyDescent="0.2">
      <c r="B149" s="45" t="s">
        <v>108</v>
      </c>
      <c r="C149" s="24"/>
    </row>
  </sheetData>
  <mergeCells count="13">
    <mergeCell ref="A1:F1"/>
    <mergeCell ref="A2:F2"/>
    <mergeCell ref="A6:F6"/>
    <mergeCell ref="A21:B21"/>
    <mergeCell ref="A70:E70"/>
    <mergeCell ref="A72:E72"/>
    <mergeCell ref="A74:C74"/>
    <mergeCell ref="A138:F138"/>
    <mergeCell ref="B78:E78"/>
    <mergeCell ref="B79:E79"/>
    <mergeCell ref="B133:E133"/>
    <mergeCell ref="B134:E134"/>
    <mergeCell ref="A125:B125"/>
  </mergeCells>
  <phoneticPr fontId="19" type="noConversion"/>
  <pageMargins left="0.70866141732283472" right="0.70866141732283472" top="0.78740157480314965" bottom="0.78740157480314965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7"/>
  <sheetViews>
    <sheetView topLeftCell="A78" workbookViewId="0">
      <selection activeCell="C99" sqref="C99"/>
    </sheetView>
  </sheetViews>
  <sheetFormatPr defaultRowHeight="14.25" x14ac:dyDescent="0.2"/>
  <cols>
    <col min="1" max="1" width="57.140625" style="76" customWidth="1"/>
    <col min="2" max="2" width="23" style="76" customWidth="1"/>
    <col min="3" max="3" width="24" style="76" customWidth="1"/>
    <col min="4" max="4" width="17.85546875" style="76" customWidth="1"/>
    <col min="5" max="6" width="19" style="76" customWidth="1"/>
    <col min="7" max="7" width="32.7109375" style="76" customWidth="1"/>
    <col min="8" max="10" width="42.140625" style="76" customWidth="1"/>
    <col min="11" max="16384" width="9.140625" style="76"/>
  </cols>
  <sheetData>
    <row r="1" spans="1:13" x14ac:dyDescent="0.2">
      <c r="A1" s="177" t="s">
        <v>186</v>
      </c>
      <c r="B1" s="177"/>
      <c r="C1" s="177"/>
      <c r="D1" s="177"/>
      <c r="E1" s="177"/>
      <c r="F1" s="177"/>
    </row>
    <row r="2" spans="1:13" ht="30.75" customHeight="1" x14ac:dyDescent="0.2">
      <c r="A2" s="167" t="s">
        <v>145</v>
      </c>
      <c r="B2" s="167"/>
      <c r="C2" s="167"/>
      <c r="D2" s="167"/>
      <c r="E2" s="167"/>
      <c r="F2" s="167"/>
    </row>
    <row r="3" spans="1:13" x14ac:dyDescent="0.2">
      <c r="B3" s="77"/>
      <c r="C3" s="77"/>
      <c r="D3" s="77"/>
    </row>
    <row r="4" spans="1:13" ht="15.75" x14ac:dyDescent="0.2">
      <c r="A4" s="116" t="s">
        <v>0</v>
      </c>
      <c r="D4" s="54"/>
      <c r="F4" s="51"/>
    </row>
    <row r="5" spans="1:13" x14ac:dyDescent="0.2">
      <c r="A5" s="51"/>
      <c r="B5" s="50"/>
      <c r="C5" s="50"/>
      <c r="D5" s="50"/>
      <c r="E5" s="51"/>
      <c r="F5" s="51"/>
      <c r="H5" s="176"/>
      <c r="I5" s="176"/>
      <c r="J5" s="176"/>
      <c r="K5" s="176"/>
      <c r="L5" s="176"/>
      <c r="M5" s="176"/>
    </row>
    <row r="6" spans="1:13" ht="30" x14ac:dyDescent="0.2">
      <c r="A6" s="52" t="s">
        <v>1</v>
      </c>
      <c r="B6" s="52" t="s">
        <v>115</v>
      </c>
      <c r="C6" s="52" t="s">
        <v>111</v>
      </c>
      <c r="D6" s="52" t="s">
        <v>112</v>
      </c>
      <c r="E6" s="52" t="s">
        <v>2</v>
      </c>
      <c r="F6" s="52" t="s">
        <v>3</v>
      </c>
    </row>
    <row r="7" spans="1:13" ht="15" x14ac:dyDescent="0.25">
      <c r="A7" s="168" t="s">
        <v>123</v>
      </c>
      <c r="B7" s="168"/>
      <c r="C7" s="168"/>
      <c r="D7" s="168"/>
      <c r="E7" s="168"/>
      <c r="F7" s="168"/>
      <c r="H7" s="78"/>
    </row>
    <row r="8" spans="1:13" ht="16.5" x14ac:dyDescent="0.2">
      <c r="A8" s="55" t="s">
        <v>13</v>
      </c>
      <c r="B8" s="79" t="s">
        <v>86</v>
      </c>
      <c r="C8" s="57" t="s">
        <v>117</v>
      </c>
      <c r="D8" s="57" t="s">
        <v>18</v>
      </c>
      <c r="E8" s="58"/>
      <c r="F8" s="58"/>
    </row>
    <row r="9" spans="1:13" x14ac:dyDescent="0.2">
      <c r="A9" s="55" t="s">
        <v>24</v>
      </c>
      <c r="B9" s="57"/>
      <c r="C9" s="57"/>
      <c r="D9" s="57" t="s">
        <v>18</v>
      </c>
      <c r="E9" s="58"/>
      <c r="F9" s="58"/>
    </row>
    <row r="10" spans="1:13" ht="28.5" x14ac:dyDescent="0.2">
      <c r="A10" s="55" t="s">
        <v>88</v>
      </c>
      <c r="B10" s="57"/>
      <c r="C10" s="57"/>
      <c r="D10" s="57" t="s">
        <v>18</v>
      </c>
      <c r="E10" s="58"/>
      <c r="F10" s="58"/>
    </row>
    <row r="11" spans="1:13" ht="28.5" x14ac:dyDescent="0.2">
      <c r="A11" s="55" t="s">
        <v>34</v>
      </c>
      <c r="B11" s="57"/>
      <c r="C11" s="57"/>
      <c r="D11" s="57" t="s">
        <v>27</v>
      </c>
      <c r="E11" s="58"/>
      <c r="F11" s="58"/>
    </row>
    <row r="12" spans="1:13" x14ac:dyDescent="0.2">
      <c r="A12" s="55" t="s">
        <v>37</v>
      </c>
      <c r="B12" s="57"/>
      <c r="C12" s="57"/>
      <c r="D12" s="57" t="s">
        <v>27</v>
      </c>
      <c r="E12" s="58"/>
      <c r="F12" s="58"/>
    </row>
    <row r="13" spans="1:13" x14ac:dyDescent="0.2">
      <c r="A13" s="55" t="s">
        <v>90</v>
      </c>
      <c r="B13" s="57"/>
      <c r="C13" s="57"/>
      <c r="D13" s="57" t="s">
        <v>27</v>
      </c>
      <c r="E13" s="58"/>
      <c r="F13" s="58"/>
    </row>
    <row r="14" spans="1:13" ht="28.5" x14ac:dyDescent="0.2">
      <c r="A14" s="55" t="s">
        <v>36</v>
      </c>
      <c r="B14" s="57"/>
      <c r="C14" s="57"/>
      <c r="D14" s="57" t="s">
        <v>27</v>
      </c>
      <c r="E14" s="58"/>
      <c r="F14" s="58"/>
    </row>
    <row r="15" spans="1:13" x14ac:dyDescent="0.2">
      <c r="A15" s="55" t="s">
        <v>91</v>
      </c>
      <c r="B15" s="57"/>
      <c r="C15" s="57"/>
      <c r="D15" s="57" t="s">
        <v>27</v>
      </c>
      <c r="E15" s="58"/>
      <c r="F15" s="58"/>
    </row>
    <row r="16" spans="1:13" ht="42.75" x14ac:dyDescent="0.2">
      <c r="A16" s="55" t="s">
        <v>92</v>
      </c>
      <c r="B16" s="57"/>
      <c r="C16" s="57"/>
      <c r="D16" s="57" t="s">
        <v>32</v>
      </c>
      <c r="E16" s="58"/>
      <c r="F16" s="58"/>
    </row>
    <row r="17" spans="1:7" ht="28.5" x14ac:dyDescent="0.2">
      <c r="A17" s="55" t="s">
        <v>93</v>
      </c>
      <c r="B17" s="57"/>
      <c r="C17" s="57"/>
      <c r="D17" s="57" t="s">
        <v>32</v>
      </c>
      <c r="E17" s="58"/>
      <c r="F17" s="58"/>
    </row>
    <row r="18" spans="1:7" x14ac:dyDescent="0.2">
      <c r="A18" s="55" t="s">
        <v>95</v>
      </c>
      <c r="B18" s="57"/>
      <c r="C18" s="57"/>
      <c r="D18" s="57" t="s">
        <v>32</v>
      </c>
      <c r="E18" s="58"/>
      <c r="F18" s="58"/>
    </row>
    <row r="19" spans="1:7" x14ac:dyDescent="0.2">
      <c r="A19" s="55" t="s">
        <v>41</v>
      </c>
      <c r="B19" s="57"/>
      <c r="C19" s="57"/>
      <c r="D19" s="57" t="s">
        <v>9</v>
      </c>
      <c r="E19" s="58"/>
      <c r="F19" s="58"/>
      <c r="G19" s="80"/>
    </row>
    <row r="20" spans="1:7" ht="16.5" x14ac:dyDescent="0.2">
      <c r="A20" s="55" t="s">
        <v>46</v>
      </c>
      <c r="B20" s="57">
        <v>68.92</v>
      </c>
      <c r="C20" s="57" t="s">
        <v>117</v>
      </c>
      <c r="D20" s="57" t="s">
        <v>42</v>
      </c>
      <c r="E20" s="58"/>
      <c r="F20" s="58"/>
      <c r="G20" s="80"/>
    </row>
    <row r="21" spans="1:7" x14ac:dyDescent="0.2">
      <c r="A21" s="55" t="s">
        <v>94</v>
      </c>
      <c r="B21" s="57"/>
      <c r="C21" s="57"/>
      <c r="D21" s="57" t="s">
        <v>32</v>
      </c>
      <c r="E21" s="58"/>
      <c r="F21" s="58"/>
      <c r="G21" s="80"/>
    </row>
    <row r="22" spans="1:7" ht="14.25" customHeight="1" x14ac:dyDescent="0.2">
      <c r="A22" s="169" t="s">
        <v>124</v>
      </c>
      <c r="B22" s="170"/>
      <c r="C22" s="170"/>
      <c r="D22" s="170"/>
      <c r="E22" s="170"/>
      <c r="F22" s="172"/>
      <c r="G22" s="80"/>
    </row>
    <row r="23" spans="1:7" ht="16.5" x14ac:dyDescent="0.2">
      <c r="A23" s="55" t="s">
        <v>13</v>
      </c>
      <c r="B23" s="79" t="s">
        <v>87</v>
      </c>
      <c r="C23" s="57" t="s">
        <v>117</v>
      </c>
      <c r="D23" s="57" t="s">
        <v>18</v>
      </c>
      <c r="E23" s="58"/>
      <c r="F23" s="58"/>
      <c r="G23" s="80"/>
    </row>
    <row r="24" spans="1:7" x14ac:dyDescent="0.2">
      <c r="A24" s="55" t="s">
        <v>24</v>
      </c>
      <c r="B24" s="57"/>
      <c r="C24" s="57"/>
      <c r="D24" s="57" t="s">
        <v>18</v>
      </c>
      <c r="E24" s="58"/>
      <c r="F24" s="58"/>
      <c r="G24" s="80"/>
    </row>
    <row r="25" spans="1:7" ht="28.5" x14ac:dyDescent="0.2">
      <c r="A25" s="55" t="s">
        <v>88</v>
      </c>
      <c r="B25" s="57"/>
      <c r="C25" s="57"/>
      <c r="D25" s="57" t="s">
        <v>18</v>
      </c>
      <c r="E25" s="58"/>
      <c r="F25" s="58"/>
      <c r="G25" s="80"/>
    </row>
    <row r="26" spans="1:7" x14ac:dyDescent="0.2">
      <c r="A26" s="55" t="s">
        <v>17</v>
      </c>
      <c r="B26" s="57"/>
      <c r="C26" s="57"/>
      <c r="D26" s="57" t="s">
        <v>18</v>
      </c>
      <c r="E26" s="58"/>
      <c r="F26" s="58"/>
      <c r="G26" s="80"/>
    </row>
    <row r="27" spans="1:7" x14ac:dyDescent="0.2">
      <c r="A27" s="55" t="s">
        <v>16</v>
      </c>
      <c r="B27" s="57"/>
      <c r="C27" s="57"/>
      <c r="D27" s="57" t="s">
        <v>18</v>
      </c>
      <c r="E27" s="58"/>
      <c r="F27" s="58"/>
    </row>
    <row r="28" spans="1:7" x14ac:dyDescent="0.2">
      <c r="A28" s="55" t="s">
        <v>14</v>
      </c>
      <c r="B28" s="57"/>
      <c r="C28" s="57"/>
      <c r="D28" s="57" t="s">
        <v>18</v>
      </c>
      <c r="E28" s="58"/>
      <c r="F28" s="58"/>
    </row>
    <row r="29" spans="1:7" x14ac:dyDescent="0.2">
      <c r="A29" s="55" t="s">
        <v>15</v>
      </c>
      <c r="B29" s="57"/>
      <c r="C29" s="57"/>
      <c r="D29" s="57" t="s">
        <v>18</v>
      </c>
      <c r="E29" s="58"/>
      <c r="F29" s="58"/>
    </row>
    <row r="30" spans="1:7" x14ac:dyDescent="0.2">
      <c r="A30" s="55" t="s">
        <v>19</v>
      </c>
      <c r="B30" s="57"/>
      <c r="C30" s="57"/>
      <c r="D30" s="57" t="s">
        <v>18</v>
      </c>
      <c r="E30" s="58"/>
      <c r="F30" s="58"/>
    </row>
    <row r="31" spans="1:7" x14ac:dyDescent="0.2">
      <c r="A31" s="55" t="s">
        <v>25</v>
      </c>
      <c r="B31" s="57"/>
      <c r="C31" s="57"/>
      <c r="D31" s="57" t="s">
        <v>27</v>
      </c>
      <c r="E31" s="58"/>
      <c r="F31" s="58"/>
    </row>
    <row r="32" spans="1:7" x14ac:dyDescent="0.2">
      <c r="A32" s="60" t="s">
        <v>26</v>
      </c>
      <c r="B32" s="57"/>
      <c r="C32" s="57"/>
      <c r="D32" s="57" t="s">
        <v>27</v>
      </c>
      <c r="E32" s="58"/>
      <c r="F32" s="58"/>
    </row>
    <row r="33" spans="1:6" x14ac:dyDescent="0.2">
      <c r="A33" s="55" t="s">
        <v>31</v>
      </c>
      <c r="B33" s="57"/>
      <c r="C33" s="57"/>
      <c r="D33" s="57" t="s">
        <v>32</v>
      </c>
      <c r="E33" s="58"/>
      <c r="F33" s="58"/>
    </row>
    <row r="34" spans="1:6" x14ac:dyDescent="0.2">
      <c r="A34" s="169" t="s">
        <v>125</v>
      </c>
      <c r="B34" s="170"/>
      <c r="C34" s="170"/>
      <c r="D34" s="170"/>
      <c r="E34" s="170"/>
      <c r="F34" s="172"/>
    </row>
    <row r="35" spans="1:6" ht="16.5" x14ac:dyDescent="0.2">
      <c r="A35" s="55" t="s">
        <v>13</v>
      </c>
      <c r="B35" s="57">
        <v>6.24</v>
      </c>
      <c r="C35" s="57" t="s">
        <v>117</v>
      </c>
      <c r="D35" s="57" t="s">
        <v>18</v>
      </c>
      <c r="E35" s="58"/>
      <c r="F35" s="58"/>
    </row>
    <row r="36" spans="1:6" x14ac:dyDescent="0.2">
      <c r="A36" s="55" t="s">
        <v>24</v>
      </c>
      <c r="B36" s="57"/>
      <c r="C36" s="57"/>
      <c r="D36" s="57" t="s">
        <v>18</v>
      </c>
      <c r="E36" s="58"/>
      <c r="F36" s="58"/>
    </row>
    <row r="37" spans="1:6" x14ac:dyDescent="0.2">
      <c r="A37" s="55" t="s">
        <v>22</v>
      </c>
      <c r="B37" s="57"/>
      <c r="C37" s="57"/>
      <c r="D37" s="57" t="s">
        <v>18</v>
      </c>
      <c r="E37" s="58"/>
      <c r="F37" s="58"/>
    </row>
    <row r="38" spans="1:6" x14ac:dyDescent="0.2">
      <c r="A38" s="55" t="s">
        <v>23</v>
      </c>
      <c r="B38" s="57"/>
      <c r="C38" s="57"/>
      <c r="D38" s="57" t="s">
        <v>18</v>
      </c>
      <c r="E38" s="58"/>
      <c r="F38" s="58"/>
    </row>
    <row r="39" spans="1:6" x14ac:dyDescent="0.2">
      <c r="A39" s="169" t="s">
        <v>126</v>
      </c>
      <c r="B39" s="170"/>
      <c r="C39" s="170"/>
      <c r="D39" s="170"/>
      <c r="E39" s="170"/>
      <c r="F39" s="172"/>
    </row>
    <row r="40" spans="1:6" ht="16.5" x14ac:dyDescent="0.2">
      <c r="A40" s="55" t="s">
        <v>13</v>
      </c>
      <c r="B40" s="57">
        <v>104.21</v>
      </c>
      <c r="C40" s="57" t="s">
        <v>117</v>
      </c>
      <c r="D40" s="57" t="s">
        <v>18</v>
      </c>
      <c r="E40" s="58"/>
      <c r="F40" s="58"/>
    </row>
    <row r="41" spans="1:6" x14ac:dyDescent="0.2">
      <c r="A41" s="55" t="s">
        <v>24</v>
      </c>
      <c r="B41" s="57"/>
      <c r="C41" s="57"/>
      <c r="D41" s="57" t="s">
        <v>18</v>
      </c>
      <c r="E41" s="58"/>
      <c r="F41" s="58"/>
    </row>
    <row r="42" spans="1:6" x14ac:dyDescent="0.2">
      <c r="A42" s="55" t="s">
        <v>30</v>
      </c>
      <c r="B42" s="57"/>
      <c r="C42" s="57"/>
      <c r="D42" s="57" t="s">
        <v>27</v>
      </c>
      <c r="E42" s="58"/>
      <c r="F42" s="58"/>
    </row>
    <row r="43" spans="1:6" x14ac:dyDescent="0.2">
      <c r="A43" s="55" t="s">
        <v>31</v>
      </c>
      <c r="B43" s="57"/>
      <c r="C43" s="57"/>
      <c r="D43" s="57" t="s">
        <v>32</v>
      </c>
      <c r="E43" s="58"/>
      <c r="F43" s="58"/>
    </row>
    <row r="44" spans="1:6" x14ac:dyDescent="0.2">
      <c r="A44" s="55" t="s">
        <v>33</v>
      </c>
      <c r="B44" s="57"/>
      <c r="C44" s="57"/>
      <c r="D44" s="57" t="s">
        <v>32</v>
      </c>
      <c r="E44" s="58"/>
      <c r="F44" s="58"/>
    </row>
    <row r="45" spans="1:6" x14ac:dyDescent="0.2">
      <c r="A45" s="169" t="s">
        <v>127</v>
      </c>
      <c r="B45" s="170"/>
      <c r="C45" s="170"/>
      <c r="D45" s="170"/>
      <c r="E45" s="170"/>
      <c r="F45" s="172"/>
    </row>
    <row r="46" spans="1:6" ht="16.5" x14ac:dyDescent="0.2">
      <c r="A46" s="55" t="s">
        <v>28</v>
      </c>
      <c r="B46" s="57">
        <v>8.01</v>
      </c>
      <c r="C46" s="57" t="s">
        <v>117</v>
      </c>
      <c r="D46" s="57" t="s">
        <v>18</v>
      </c>
      <c r="E46" s="58"/>
      <c r="F46" s="58"/>
    </row>
    <row r="47" spans="1:6" x14ac:dyDescent="0.2">
      <c r="A47" s="55" t="s">
        <v>29</v>
      </c>
      <c r="B47" s="57"/>
      <c r="C47" s="57"/>
      <c r="D47" s="57" t="s">
        <v>18</v>
      </c>
      <c r="E47" s="58"/>
      <c r="F47" s="58"/>
    </row>
    <row r="48" spans="1:6" x14ac:dyDescent="0.2">
      <c r="A48" s="169" t="s">
        <v>128</v>
      </c>
      <c r="B48" s="170"/>
      <c r="C48" s="170"/>
      <c r="D48" s="170"/>
      <c r="E48" s="170"/>
      <c r="F48" s="172"/>
    </row>
    <row r="49" spans="1:6" ht="16.5" x14ac:dyDescent="0.2">
      <c r="A49" s="55" t="s">
        <v>13</v>
      </c>
      <c r="B49" s="57">
        <v>534.52</v>
      </c>
      <c r="C49" s="57" t="s">
        <v>117</v>
      </c>
      <c r="D49" s="57" t="s">
        <v>18</v>
      </c>
      <c r="E49" s="58"/>
      <c r="F49" s="58"/>
    </row>
    <row r="50" spans="1:6" x14ac:dyDescent="0.2">
      <c r="A50" s="55" t="s">
        <v>24</v>
      </c>
      <c r="B50" s="57"/>
      <c r="C50" s="57"/>
      <c r="D50" s="57" t="s">
        <v>18</v>
      </c>
      <c r="E50" s="58"/>
      <c r="F50" s="58"/>
    </row>
    <row r="51" spans="1:6" ht="16.5" x14ac:dyDescent="0.2">
      <c r="A51" s="81" t="s">
        <v>96</v>
      </c>
      <c r="B51" s="57">
        <v>75.680000000000007</v>
      </c>
      <c r="C51" s="57" t="s">
        <v>117</v>
      </c>
      <c r="D51" s="82" t="s">
        <v>32</v>
      </c>
      <c r="E51" s="58"/>
      <c r="F51" s="58"/>
    </row>
    <row r="52" spans="1:6" ht="15" x14ac:dyDescent="0.2">
      <c r="A52" s="173" t="s">
        <v>4</v>
      </c>
      <c r="B52" s="174"/>
      <c r="C52" s="174"/>
      <c r="D52" s="174"/>
      <c r="E52" s="174"/>
      <c r="F52" s="175"/>
    </row>
    <row r="53" spans="1:6" x14ac:dyDescent="0.2">
      <c r="A53" s="55" t="s">
        <v>48</v>
      </c>
      <c r="B53" s="57"/>
      <c r="C53" s="57"/>
      <c r="D53" s="57" t="s">
        <v>27</v>
      </c>
      <c r="E53" s="58"/>
      <c r="F53" s="58"/>
    </row>
    <row r="54" spans="1:6" x14ac:dyDescent="0.2">
      <c r="A54" s="55" t="s">
        <v>89</v>
      </c>
      <c r="B54" s="57"/>
      <c r="C54" s="57"/>
      <c r="D54" s="57" t="s">
        <v>27</v>
      </c>
      <c r="E54" s="58"/>
      <c r="F54" s="58"/>
    </row>
    <row r="55" spans="1:6" ht="28.5" x14ac:dyDescent="0.2">
      <c r="A55" s="55" t="s">
        <v>5</v>
      </c>
      <c r="B55" s="57">
        <v>76</v>
      </c>
      <c r="C55" s="57" t="s">
        <v>117</v>
      </c>
      <c r="D55" s="57" t="s">
        <v>6</v>
      </c>
      <c r="E55" s="58"/>
      <c r="F55" s="58"/>
    </row>
    <row r="56" spans="1:6" ht="15" x14ac:dyDescent="0.2">
      <c r="A56" s="173" t="s">
        <v>7</v>
      </c>
      <c r="B56" s="174"/>
      <c r="C56" s="174"/>
      <c r="D56" s="174"/>
      <c r="E56" s="174"/>
      <c r="F56" s="175"/>
    </row>
    <row r="57" spans="1:6" x14ac:dyDescent="0.2">
      <c r="A57" s="55" t="s">
        <v>8</v>
      </c>
      <c r="B57" s="57"/>
      <c r="C57" s="57"/>
      <c r="D57" s="57" t="s">
        <v>9</v>
      </c>
      <c r="E57" s="58"/>
      <c r="F57" s="58"/>
    </row>
    <row r="58" spans="1:6" ht="15" x14ac:dyDescent="0.2">
      <c r="A58" s="173" t="s">
        <v>51</v>
      </c>
      <c r="B58" s="174"/>
      <c r="C58" s="174"/>
      <c r="D58" s="174"/>
      <c r="E58" s="174"/>
      <c r="F58" s="175"/>
    </row>
    <row r="59" spans="1:6" ht="28.5" x14ac:dyDescent="0.2">
      <c r="A59" s="55" t="s">
        <v>52</v>
      </c>
      <c r="B59" s="57"/>
      <c r="C59" s="57"/>
      <c r="D59" s="57" t="s">
        <v>97</v>
      </c>
      <c r="E59" s="58"/>
      <c r="F59" s="58"/>
    </row>
    <row r="60" spans="1:6" x14ac:dyDescent="0.2">
      <c r="A60" s="55" t="s">
        <v>98</v>
      </c>
      <c r="B60" s="57"/>
      <c r="C60" s="57"/>
      <c r="D60" s="57" t="s">
        <v>97</v>
      </c>
      <c r="E60" s="58"/>
      <c r="F60" s="58"/>
    </row>
    <row r="61" spans="1:6" x14ac:dyDescent="0.2">
      <c r="A61" s="55" t="s">
        <v>54</v>
      </c>
      <c r="B61" s="57"/>
      <c r="C61" s="57"/>
      <c r="D61" s="57" t="s">
        <v>55</v>
      </c>
      <c r="E61" s="58"/>
      <c r="F61" s="58"/>
    </row>
    <row r="62" spans="1:6" ht="15" x14ac:dyDescent="0.2">
      <c r="A62" s="171" t="s">
        <v>61</v>
      </c>
      <c r="B62" s="171"/>
      <c r="C62" s="171"/>
      <c r="D62" s="171"/>
      <c r="E62" s="171"/>
      <c r="F62" s="61">
        <f>SUM(F8:F61)</f>
        <v>0</v>
      </c>
    </row>
    <row r="63" spans="1:6" ht="15.75" thickBot="1" x14ac:dyDescent="0.25">
      <c r="A63" s="94"/>
      <c r="B63" s="94"/>
      <c r="C63" s="94"/>
      <c r="D63" s="94"/>
      <c r="E63" s="94"/>
      <c r="F63" s="50"/>
    </row>
    <row r="64" spans="1:6" ht="38.25" customHeight="1" thickBot="1" x14ac:dyDescent="0.25">
      <c r="A64" s="155" t="s">
        <v>190</v>
      </c>
      <c r="B64" s="155"/>
      <c r="C64" s="155"/>
      <c r="D64" s="155"/>
      <c r="E64" s="156"/>
      <c r="F64" s="96">
        <f>F62/12</f>
        <v>0</v>
      </c>
    </row>
    <row r="65" spans="1:6" x14ac:dyDescent="0.2">
      <c r="A65" s="83" t="s">
        <v>62</v>
      </c>
      <c r="B65" s="25"/>
      <c r="C65" s="77"/>
      <c r="D65" s="77"/>
    </row>
    <row r="66" spans="1:6" ht="15" x14ac:dyDescent="0.25">
      <c r="A66" s="157" t="s">
        <v>178</v>
      </c>
      <c r="B66" s="157"/>
      <c r="C66" s="157"/>
      <c r="D66" s="77"/>
    </row>
    <row r="67" spans="1:6" x14ac:dyDescent="0.2">
      <c r="B67" s="77"/>
      <c r="C67" s="77"/>
      <c r="D67" s="77"/>
    </row>
    <row r="68" spans="1:6" ht="15.75" x14ac:dyDescent="0.2">
      <c r="A68" s="114" t="s">
        <v>63</v>
      </c>
      <c r="B68" s="84"/>
      <c r="C68" s="84"/>
      <c r="D68" s="84"/>
      <c r="E68" s="84"/>
      <c r="F68" s="84"/>
    </row>
    <row r="69" spans="1:6" ht="26.25" thickBot="1" x14ac:dyDescent="0.25">
      <c r="A69" s="5" t="s">
        <v>1</v>
      </c>
      <c r="B69" s="3"/>
      <c r="C69" s="3"/>
      <c r="D69" s="3"/>
      <c r="E69" s="1"/>
      <c r="F69" s="4" t="s">
        <v>64</v>
      </c>
    </row>
    <row r="70" spans="1:6" ht="53.25" thickBot="1" x14ac:dyDescent="0.25">
      <c r="A70" s="8" t="s">
        <v>185</v>
      </c>
      <c r="B70" s="2"/>
      <c r="C70" s="2"/>
      <c r="D70" s="2"/>
      <c r="E70" s="2"/>
      <c r="F70" s="73">
        <v>0</v>
      </c>
    </row>
    <row r="71" spans="1:6" x14ac:dyDescent="0.2">
      <c r="B71" s="77"/>
      <c r="C71" s="77"/>
      <c r="D71" s="77"/>
    </row>
    <row r="72" spans="1:6" ht="15.75" x14ac:dyDescent="0.2">
      <c r="A72" s="114" t="s">
        <v>65</v>
      </c>
      <c r="B72" s="84"/>
      <c r="C72" s="84"/>
      <c r="D72" s="84"/>
      <c r="E72" s="84"/>
      <c r="F72" s="84"/>
    </row>
    <row r="73" spans="1:6" ht="25.5" x14ac:dyDescent="0.2">
      <c r="A73" s="7" t="s">
        <v>66</v>
      </c>
      <c r="B73" s="7" t="s">
        <v>104</v>
      </c>
      <c r="C73" s="125" t="s">
        <v>152</v>
      </c>
      <c r="D73" s="35"/>
      <c r="E73" s="6"/>
      <c r="F73" s="6"/>
    </row>
    <row r="74" spans="1:6" ht="15" x14ac:dyDescent="0.25">
      <c r="A74" s="146" t="s">
        <v>67</v>
      </c>
      <c r="B74" s="124"/>
      <c r="C74" s="123"/>
      <c r="D74" s="36"/>
    </row>
    <row r="75" spans="1:6" x14ac:dyDescent="0.2">
      <c r="A75" s="15" t="s">
        <v>146</v>
      </c>
      <c r="B75" s="137" t="s">
        <v>167</v>
      </c>
      <c r="C75" s="126"/>
      <c r="D75" s="37"/>
    </row>
    <row r="76" spans="1:6" x14ac:dyDescent="0.2">
      <c r="A76" s="15" t="s">
        <v>148</v>
      </c>
      <c r="B76" s="137" t="s">
        <v>167</v>
      </c>
      <c r="C76" s="126"/>
      <c r="D76" s="37"/>
    </row>
    <row r="77" spans="1:6" x14ac:dyDescent="0.2">
      <c r="A77" s="15" t="s">
        <v>149</v>
      </c>
      <c r="B77" s="137" t="s">
        <v>167</v>
      </c>
      <c r="C77" s="126"/>
      <c r="D77" s="37"/>
    </row>
    <row r="78" spans="1:6" x14ac:dyDescent="0.2">
      <c r="A78" s="15" t="s">
        <v>70</v>
      </c>
      <c r="B78" s="152" t="s">
        <v>167</v>
      </c>
      <c r="C78" s="126"/>
      <c r="D78" s="37"/>
    </row>
    <row r="79" spans="1:6" ht="15" x14ac:dyDescent="0.25">
      <c r="A79" s="11" t="s">
        <v>73</v>
      </c>
      <c r="B79" s="127"/>
      <c r="C79" s="122"/>
      <c r="D79" s="37"/>
    </row>
    <row r="80" spans="1:6" x14ac:dyDescent="0.2">
      <c r="A80" s="9" t="s">
        <v>141</v>
      </c>
      <c r="B80" s="143" t="s">
        <v>162</v>
      </c>
      <c r="C80" s="10"/>
      <c r="D80" s="37"/>
    </row>
    <row r="81" spans="1:4" ht="15" x14ac:dyDescent="0.25">
      <c r="A81" s="11" t="s">
        <v>77</v>
      </c>
      <c r="B81" s="127"/>
      <c r="C81" s="122"/>
      <c r="D81" s="37"/>
    </row>
    <row r="82" spans="1:4" x14ac:dyDescent="0.2">
      <c r="A82" s="9" t="s">
        <v>78</v>
      </c>
      <c r="B82" s="144" t="s">
        <v>179</v>
      </c>
      <c r="C82" s="10"/>
      <c r="D82" s="37"/>
    </row>
    <row r="83" spans="1:4" ht="15" x14ac:dyDescent="0.25">
      <c r="A83" s="11" t="s">
        <v>155</v>
      </c>
      <c r="B83" s="127"/>
      <c r="C83" s="122"/>
      <c r="D83" s="37"/>
    </row>
    <row r="84" spans="1:4" x14ac:dyDescent="0.2">
      <c r="A84" s="9" t="s">
        <v>180</v>
      </c>
      <c r="B84" s="144" t="s">
        <v>179</v>
      </c>
      <c r="C84" s="10"/>
      <c r="D84" s="37"/>
    </row>
    <row r="85" spans="1:4" x14ac:dyDescent="0.2">
      <c r="A85" s="9" t="s">
        <v>154</v>
      </c>
      <c r="B85" s="137" t="s">
        <v>163</v>
      </c>
      <c r="C85" s="10"/>
      <c r="D85" s="37"/>
    </row>
    <row r="86" spans="1:4" ht="15" x14ac:dyDescent="0.25">
      <c r="A86" s="11" t="s">
        <v>80</v>
      </c>
      <c r="B86" s="127"/>
      <c r="C86" s="122"/>
      <c r="D86" s="37"/>
    </row>
    <row r="87" spans="1:4" x14ac:dyDescent="0.2">
      <c r="A87" s="9" t="s">
        <v>138</v>
      </c>
      <c r="B87" s="144" t="s">
        <v>182</v>
      </c>
      <c r="C87" s="10"/>
      <c r="D87" s="37"/>
    </row>
    <row r="88" spans="1:4" ht="15" x14ac:dyDescent="0.2">
      <c r="A88" s="117" t="s">
        <v>136</v>
      </c>
      <c r="B88" s="128"/>
      <c r="C88" s="120"/>
      <c r="D88" s="37"/>
    </row>
    <row r="89" spans="1:4" x14ac:dyDescent="0.2">
      <c r="A89" s="15" t="s">
        <v>137</v>
      </c>
      <c r="B89" s="145" t="s">
        <v>181</v>
      </c>
      <c r="C89" s="10"/>
      <c r="D89" s="37"/>
    </row>
    <row r="90" spans="1:4" ht="15" x14ac:dyDescent="0.25">
      <c r="A90" s="11" t="s">
        <v>82</v>
      </c>
      <c r="B90" s="127"/>
      <c r="C90" s="122"/>
      <c r="D90" s="37"/>
    </row>
    <row r="91" spans="1:4" ht="28.5" x14ac:dyDescent="0.2">
      <c r="A91" s="9" t="s">
        <v>140</v>
      </c>
      <c r="B91" s="145" t="s">
        <v>165</v>
      </c>
      <c r="C91" s="10"/>
      <c r="D91" s="37"/>
    </row>
    <row r="92" spans="1:4" x14ac:dyDescent="0.2">
      <c r="A92" s="9" t="s">
        <v>84</v>
      </c>
      <c r="B92" s="144" t="s">
        <v>165</v>
      </c>
      <c r="C92" s="10"/>
      <c r="D92" s="37"/>
    </row>
    <row r="93" spans="1:4" ht="15" x14ac:dyDescent="0.25">
      <c r="A93" s="11" t="s">
        <v>139</v>
      </c>
      <c r="B93" s="127"/>
      <c r="C93" s="122"/>
      <c r="D93" s="38"/>
    </row>
    <row r="94" spans="1:4" x14ac:dyDescent="0.2">
      <c r="A94" s="12" t="s">
        <v>139</v>
      </c>
      <c r="B94" s="149" t="s">
        <v>183</v>
      </c>
      <c r="C94" s="13"/>
    </row>
    <row r="95" spans="1:4" ht="15" thickBot="1" x14ac:dyDescent="0.25">
      <c r="A95" s="86" t="s">
        <v>139</v>
      </c>
      <c r="B95" s="136" t="s">
        <v>184</v>
      </c>
      <c r="C95" s="13"/>
    </row>
    <row r="96" spans="1:4" ht="15.75" thickBot="1" x14ac:dyDescent="0.3">
      <c r="A96" s="150" t="s">
        <v>157</v>
      </c>
      <c r="B96" s="151"/>
      <c r="C96" s="14">
        <f>SUM(C75:C95)</f>
        <v>0</v>
      </c>
    </row>
    <row r="97" spans="1:6" ht="15" thickBot="1" x14ac:dyDescent="0.25"/>
    <row r="98" spans="1:6" s="46" customFormat="1" ht="43.5" customHeight="1" thickBot="1" x14ac:dyDescent="0.3">
      <c r="A98" s="156" t="s">
        <v>191</v>
      </c>
      <c r="B98" s="165"/>
      <c r="C98" s="133">
        <f>C96/12</f>
        <v>0</v>
      </c>
      <c r="D98" s="131"/>
      <c r="E98" s="131"/>
      <c r="F98" s="132"/>
    </row>
    <row r="101" spans="1:6" x14ac:dyDescent="0.2">
      <c r="A101" s="85" t="s">
        <v>100</v>
      </c>
    </row>
    <row r="102" spans="1:6" x14ac:dyDescent="0.2">
      <c r="A102" s="85" t="s">
        <v>131</v>
      </c>
    </row>
    <row r="103" spans="1:6" ht="30.75" customHeight="1" x14ac:dyDescent="0.2">
      <c r="A103" s="85" t="s">
        <v>132</v>
      </c>
      <c r="D103" s="121"/>
      <c r="E103" s="121"/>
      <c r="F103" s="121"/>
    </row>
    <row r="105" spans="1:6" ht="36" x14ac:dyDescent="0.2">
      <c r="A105" s="121" t="s">
        <v>133</v>
      </c>
      <c r="B105" s="121"/>
      <c r="C105" s="121"/>
    </row>
    <row r="112" spans="1:6" x14ac:dyDescent="0.2">
      <c r="D112" s="48"/>
    </row>
    <row r="113" spans="1:4" x14ac:dyDescent="0.2">
      <c r="D113" s="21"/>
    </row>
    <row r="114" spans="1:4" x14ac:dyDescent="0.2">
      <c r="A114" s="26" t="s">
        <v>105</v>
      </c>
      <c r="B114" s="47"/>
      <c r="C114" s="48"/>
      <c r="D114" s="24"/>
    </row>
    <row r="115" spans="1:4" x14ac:dyDescent="0.2">
      <c r="A115" s="46"/>
      <c r="B115" s="44" t="s">
        <v>107</v>
      </c>
      <c r="C115" s="21"/>
      <c r="D115" s="48"/>
    </row>
    <row r="116" spans="1:4" x14ac:dyDescent="0.2">
      <c r="A116" s="46"/>
      <c r="B116" s="45" t="s">
        <v>108</v>
      </c>
      <c r="C116" s="24"/>
    </row>
    <row r="117" spans="1:4" x14ac:dyDescent="0.2">
      <c r="A117" s="25" t="s">
        <v>106</v>
      </c>
      <c r="B117" s="47"/>
      <c r="C117" s="48"/>
    </row>
  </sheetData>
  <mergeCells count="16">
    <mergeCell ref="A98:B98"/>
    <mergeCell ref="A48:F48"/>
    <mergeCell ref="A52:F52"/>
    <mergeCell ref="H5:M5"/>
    <mergeCell ref="A1:F1"/>
    <mergeCell ref="A2:F2"/>
    <mergeCell ref="A7:F7"/>
    <mergeCell ref="A22:F22"/>
    <mergeCell ref="A39:F39"/>
    <mergeCell ref="A34:F34"/>
    <mergeCell ref="A45:F45"/>
    <mergeCell ref="A56:F56"/>
    <mergeCell ref="A58:F58"/>
    <mergeCell ref="A62:E62"/>
    <mergeCell ref="A64:E64"/>
    <mergeCell ref="A66:C66"/>
  </mergeCells>
  <phoneticPr fontId="19" type="noConversion"/>
  <pageMargins left="0.70866141732283472" right="0.70866141732283472" top="0.78740157480314965" bottom="0.78740157480314965" header="0.31496062992125984" footer="0.31496062992125984"/>
  <pageSetup paperSize="9" scale="2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26"/>
  <sheetViews>
    <sheetView workbookViewId="0">
      <selection activeCell="D23" sqref="D23"/>
    </sheetView>
  </sheetViews>
  <sheetFormatPr defaultRowHeight="15" x14ac:dyDescent="0.25"/>
  <cols>
    <col min="2" max="2" width="25.140625" customWidth="1"/>
    <col min="3" max="3" width="33.28515625" customWidth="1"/>
  </cols>
  <sheetData>
    <row r="3" spans="2:3" x14ac:dyDescent="0.25">
      <c r="B3" s="92" t="s">
        <v>130</v>
      </c>
      <c r="C3" s="88" t="s">
        <v>129</v>
      </c>
    </row>
    <row r="4" spans="2:3" x14ac:dyDescent="0.25">
      <c r="B4" s="91" t="s">
        <v>102</v>
      </c>
      <c r="C4" s="90" t="s">
        <v>103</v>
      </c>
    </row>
    <row r="5" spans="2:3" x14ac:dyDescent="0.25">
      <c r="B5" s="178" t="s">
        <v>67</v>
      </c>
      <c r="C5" s="86" t="s">
        <v>68</v>
      </c>
    </row>
    <row r="6" spans="2:3" x14ac:dyDescent="0.25">
      <c r="B6" s="178"/>
      <c r="C6" s="86" t="s">
        <v>69</v>
      </c>
    </row>
    <row r="7" spans="2:3" x14ac:dyDescent="0.25">
      <c r="B7" s="178"/>
      <c r="C7" s="86" t="s">
        <v>70</v>
      </c>
    </row>
    <row r="8" spans="2:3" x14ac:dyDescent="0.25">
      <c r="B8" s="178"/>
      <c r="C8" s="86" t="s">
        <v>71</v>
      </c>
    </row>
    <row r="9" spans="2:3" x14ac:dyDescent="0.25">
      <c r="B9" s="178"/>
      <c r="C9" s="86" t="s">
        <v>72</v>
      </c>
    </row>
    <row r="10" spans="2:3" x14ac:dyDescent="0.25">
      <c r="B10" s="178" t="s">
        <v>73</v>
      </c>
      <c r="C10" s="86" t="s">
        <v>74</v>
      </c>
    </row>
    <row r="11" spans="2:3" x14ac:dyDescent="0.25">
      <c r="B11" s="178"/>
      <c r="C11" s="86" t="s">
        <v>75</v>
      </c>
    </row>
    <row r="12" spans="2:3" x14ac:dyDescent="0.25">
      <c r="B12" s="178"/>
      <c r="C12" s="86" t="s">
        <v>76</v>
      </c>
    </row>
    <row r="13" spans="2:3" x14ac:dyDescent="0.25">
      <c r="B13" s="89" t="s">
        <v>77</v>
      </c>
      <c r="C13" s="86" t="s">
        <v>78</v>
      </c>
    </row>
    <row r="14" spans="2:3" x14ac:dyDescent="0.25">
      <c r="B14" s="89" t="s">
        <v>79</v>
      </c>
      <c r="C14" s="86" t="s">
        <v>78</v>
      </c>
    </row>
    <row r="15" spans="2:3" x14ac:dyDescent="0.25">
      <c r="B15" s="89" t="s">
        <v>80</v>
      </c>
      <c r="C15" s="86" t="s">
        <v>81</v>
      </c>
    </row>
    <row r="16" spans="2:3" ht="29.25" x14ac:dyDescent="0.25">
      <c r="B16" s="178" t="s">
        <v>82</v>
      </c>
      <c r="C16" s="86" t="s">
        <v>83</v>
      </c>
    </row>
    <row r="17" spans="2:3" x14ac:dyDescent="0.25">
      <c r="B17" s="178"/>
      <c r="C17" s="86" t="s">
        <v>84</v>
      </c>
    </row>
    <row r="19" spans="2:3" x14ac:dyDescent="0.25">
      <c r="B19" s="85" t="s">
        <v>100</v>
      </c>
    </row>
    <row r="20" spans="2:3" x14ac:dyDescent="0.25">
      <c r="B20" s="85" t="s">
        <v>99</v>
      </c>
    </row>
    <row r="21" spans="2:3" x14ac:dyDescent="0.25">
      <c r="B21" s="85" t="s">
        <v>101</v>
      </c>
    </row>
    <row r="26" spans="2:3" x14ac:dyDescent="0.25">
      <c r="B26" s="87"/>
    </row>
  </sheetData>
  <mergeCells count="3">
    <mergeCell ref="B16:B17"/>
    <mergeCell ref="B10:B12"/>
    <mergeCell ref="B5:B9"/>
  </mergeCells>
  <phoneticPr fontId="19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Jihlava</vt:lpstr>
      <vt:lpstr>Třebíč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Drožová</dc:creator>
  <cp:lastModifiedBy>Zemanová Dana Ing.</cp:lastModifiedBy>
  <cp:lastPrinted>2025-10-20T13:20:48Z</cp:lastPrinted>
  <dcterms:created xsi:type="dcterms:W3CDTF">2013-12-17T07:10:03Z</dcterms:created>
  <dcterms:modified xsi:type="dcterms:W3CDTF">2025-11-13T07:23:49Z</dcterms:modified>
</cp:coreProperties>
</file>