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DNS\DNS 02_DNS k zadávání VZ na zpracování dokumentace VD\11_Zakázky v DNS\Výzva č. 028_k.ú. Komárov u Štědré, Lesov, Brť, KV\01_výzva\"/>
    </mc:Choice>
  </mc:AlternateContent>
  <xr:revisionPtr revIDLastSave="0" documentId="13_ncr:1_{D49C80D0-6DBE-4C34-ACBF-4D96A91F8916}" xr6:coauthVersionLast="47" xr6:coauthVersionMax="47" xr10:uidLastSave="{00000000-0000-0000-0000-000000000000}"/>
  <bookViews>
    <workbookView xWindow="-120" yWindow="-120" windowWidth="29040" windowHeight="17640" xr2:uid="{A153CE09-99C2-4709-8D62-C9F8B8E372C2}"/>
  </bookViews>
  <sheets>
    <sheet name="List1" sheetId="1" r:id="rId1"/>
  </sheets>
  <definedNames>
    <definedName name="_xlnm.Print_Area" localSheetId="0">List1!$A$2:$D$40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D38" i="1"/>
  <c r="C38" i="1" s="1"/>
  <c r="D37" i="1"/>
  <c r="C37" i="1" s="1"/>
  <c r="D36" i="1"/>
  <c r="C36" i="1" s="1"/>
  <c r="D35" i="1"/>
  <c r="C35" i="1" s="1"/>
  <c r="D34" i="1"/>
  <c r="D39" i="1" s="1"/>
  <c r="B33" i="1"/>
  <c r="D32" i="1"/>
  <c r="C32" i="1" s="1"/>
  <c r="D31" i="1"/>
  <c r="C31" i="1" s="1"/>
  <c r="D30" i="1"/>
  <c r="C30" i="1"/>
  <c r="D29" i="1"/>
  <c r="C29" i="1"/>
  <c r="D28" i="1"/>
  <c r="C28" i="1" s="1"/>
  <c r="B27" i="1"/>
  <c r="D26" i="1"/>
  <c r="C26" i="1" s="1"/>
  <c r="D25" i="1"/>
  <c r="C25" i="1" s="1"/>
  <c r="D24" i="1"/>
  <c r="C24" i="1"/>
  <c r="D23" i="1"/>
  <c r="C23" i="1"/>
  <c r="D22" i="1"/>
  <c r="C22" i="1" s="1"/>
  <c r="B15" i="1"/>
  <c r="D14" i="1"/>
  <c r="C14" i="1" s="1"/>
  <c r="D13" i="1"/>
  <c r="C13" i="1" s="1"/>
  <c r="D12" i="1"/>
  <c r="C12" i="1" s="1"/>
  <c r="D11" i="1"/>
  <c r="C11" i="1" s="1"/>
  <c r="D10" i="1"/>
  <c r="C10" i="1" s="1"/>
  <c r="B9" i="1"/>
  <c r="D4" i="1"/>
  <c r="C4" i="1" s="1"/>
  <c r="B21" i="1"/>
  <c r="D20" i="1"/>
  <c r="C20" i="1" s="1"/>
  <c r="D19" i="1"/>
  <c r="C19" i="1" s="1"/>
  <c r="D18" i="1"/>
  <c r="C18" i="1" s="1"/>
  <c r="D17" i="1"/>
  <c r="C17" i="1" s="1"/>
  <c r="D16" i="1"/>
  <c r="C16" i="1" s="1"/>
  <c r="B40" i="1" l="1"/>
  <c r="C34" i="1"/>
  <c r="D27" i="1"/>
  <c r="D33" i="1"/>
  <c r="D15" i="1"/>
  <c r="D21" i="1"/>
  <c r="D6" i="1"/>
  <c r="C6" i="1" s="1"/>
  <c r="D7" i="1"/>
  <c r="C7" i="1" s="1"/>
  <c r="D8" i="1"/>
  <c r="C8" i="1" s="1"/>
  <c r="D5" i="1"/>
  <c r="D40" i="1" l="1"/>
  <c r="C5" i="1"/>
  <c r="D9" i="1"/>
</calcChain>
</file>

<file path=xl/sharedStrings.xml><?xml version="1.0" encoding="utf-8"?>
<sst xmlns="http://schemas.openxmlformats.org/spreadsheetml/2006/main" count="44" uniqueCount="44">
  <si>
    <t xml:space="preserve">Příloha č. 3 - Kalkulace nabídkové ceny </t>
  </si>
  <si>
    <t>Cena v Kč bez DPH</t>
  </si>
  <si>
    <t>Cena v Kč vč. DPH</t>
  </si>
  <si>
    <t>Služba dle čl. 1 návrhu smlouvy</t>
  </si>
  <si>
    <t>Celková nabídková cena</t>
  </si>
  <si>
    <t>_</t>
  </si>
  <si>
    <t>DPH v Kč</t>
  </si>
  <si>
    <t>Dodavatel vyplní pouze žlutě vyznačené buňky!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</si>
  <si>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na p.č. 501/3 a 501/1  v k.ú. Komárov u Štědré, okres Karlovy Vary</t>
  </si>
  <si>
    <t>Služba č. 2 - Zpracování zjednodušené dokumentace pro VN na p.č. 501/3 a 501/1  v k.ú. Komárov u Štědré, okres Karlovy Vary (cena vč. objednávky kategorizace vodního díla)</t>
  </si>
  <si>
    <t>Služba č. 3  - Podání žádosti k povolení k nakládání s povrchovými vodam pro VN na p.č. 501/3 a 501/1  v k.ú. Komárov u Štědré, okres Karlovy Vary</t>
  </si>
  <si>
    <t>Služba č. 4  - Zpracování manipulačního řádu pro VN na p.č. 501/3 a 501/1  v k.ú. Komárov u Štědré, okres Karlovy Vary</t>
  </si>
  <si>
    <t>Služba č. 5 - Inženýrská činnost pro  VN na p.č. 501/3 a 501/1  v k.ú. Komárov u Štědré, okres Karlovy Vary</t>
  </si>
  <si>
    <t>Celkem za VN na p.č. 501/3 a 501/1  v k.ú. Komárov u Štědré, okres Karlovy Vary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</si>
  <si>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na p.p.č. 166  v k. ú. Lesov, okres Karlovy Vary</t>
  </si>
  <si>
    <t>Služba č. 2 - Zpracování zjednodušené dokumentace pro VN na p.p.č. 166  v k. ú. Lesov, okres Karlovy Vary (cena vč. objednávky kategorizace vodního díla)</t>
  </si>
  <si>
    <t>Služba č. 3  - Podání žádosti k povolení k nakládání s povrchovými vodam pro VN na p.p.č. 166  v k. ú. Lesov, okres Karlovy Vary</t>
  </si>
  <si>
    <t>Služba č. 4  - Zpracování manipulačního řádu pro VN na p.p.č. 166  v k. ú. Lesov, okres Karlovy Vary</t>
  </si>
  <si>
    <t>Služba č. 5 - Inženýrská činnost pro VN na p.p.č. 166  v k. ú. Lesov, okres Karlovy Vary</t>
  </si>
  <si>
    <t>Celkem za VN na p.p.č. 166  v k. ú. Lesov, okres Karlovy Vary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</si>
  <si>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p.č. 182/1 , p.č. 183 a p.č. 181/1  v k. ú. Brť, okres Karlovy Vary</t>
  </si>
  <si>
    <t>Služba č. 2 - Zpracování zjednodušené dokumentace pro VN p.č. 182/1 , p.č. 183 a p.č. 181/1  v k. ú. Brť, okres Karlovy Vary (cena vč. objednávky kategorizace vodního díla)</t>
  </si>
  <si>
    <t>Služba č. 3  - Podání žádosti k povolení k nakládání s povrchovými vodam pro VN p.č. 182/1 , p.č. 183 a p.č. 181/1  v k. ú. Brť, okres Karlovy Vary</t>
  </si>
  <si>
    <t>Služba č. 4  - Zpracování manipulačního řádu pro VN p.č. 182/1 , p.č. 183 a p.č. 181/1  v k. ú. Brť, okres Karlovy Vary</t>
  </si>
  <si>
    <t>Služba č. 5 - Inženýrská činnost pro VN p.č. 182/1 , p.č. 183 a p.č. 181/1  v k. ú. Brť, okres Karlovy Vary</t>
  </si>
  <si>
    <t>Celkem za VN p.č. 182/1 , p.č. 183 a p.č. 181/1  v k. ú. Brť, okres Karlovy Vary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</si>
  <si>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p.č. 1298/3  a p.č. 1281/23  v k. ú.  Pernink, okres Karlovy Vary</t>
  </si>
  <si>
    <t>Služba č. 2 - Zpracování zjednodušené dokumentace pro VN p.č. 1298/3  a p.č. 1281/23  v k. ú.  Pernink, okres Karlovy Vary (cena vč. objednávky kategorizace vodního díla)</t>
  </si>
  <si>
    <t>Služba č. 3  - Podání žádosti k povolení k nakládání s povrchovými vodam pro VN p.č. 1298/3  a p.č. 1281/23  v k. ú.  Pernink, okres Karlovy Vary</t>
  </si>
  <si>
    <t>Služba č. 4  - Zpracování manipulačního řádu pro VN p.č. 1298/3  a p.č. 1281/23  v k. ú.  Pernink, okres Karlovy Vary</t>
  </si>
  <si>
    <t>Služba č. 5 - Inženýrská činnost pro  VN p.č. 1298/3  a p.č. 1281/23  v k. ú.  Pernink, okres Karlovy Vary</t>
  </si>
  <si>
    <t>Celkem za VN p.č. 1298/3  a p.č. 1281/23  v k. ú.  Pernink, okres Karlovy Vary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</si>
  <si>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p.č. 15/1, 53/8, 15/2  a p.č. 15/3  v k. ú. Rosnice u Staré Role, okres Karlovy Vary</t>
  </si>
  <si>
    <t>Služba č. 2 - Zpracování zjednodušené dokumentace pro VN p.č. 15/1, 53/8, 15/2  a p.č. 15/3  v k. ú. Rosnice u Staré Role, okres Karlovy Vary (cena vč. objednávky kategorizace vodního díla)</t>
  </si>
  <si>
    <t>Služba č. 3  - Podání žádosti k povolení k nakládání s povrchovými vodam pro VN p.č. 15/1, 53/8, 15/2  a p.č. 15/3  v k. ú. Rosnice u Staré Role, okres Karlovy Vary</t>
  </si>
  <si>
    <t>Služba č. 4  - Zpracování manipulačního řádu pro VN p.č. 15/1, 53/8, 15/2  a p.č. 15/3  v k. ú. Rosnice u Staré Role, okres Karlovy Vary</t>
  </si>
  <si>
    <t>Služba č. 5 - Inženýrská činnost pro VN p.č. 15/1, 53/8, 15/2  a p.č. 15/3  v k. ú. Rosnice u Staré Role, okres Karlovy Vary</t>
  </si>
  <si>
    <t>Celkem za VN p.č. 15/1, 53/8, 15/2  a p.č. 15/3  v k. ú. Rosnice u Staré Role, okres Karlovy Vary</t>
  </si>
  <si>
    <t>Služba č. 1 - Vyhotovení geometrického plánu na vyznačení stavby hráze vodního díla a souvisejících objektů do katastru nemovitostí, případně celého vodního díla včetně předání ke schválení na místně příslušný katastrální úřad pro VN na p.č. 1737/2 , p.č. 1737/4, 1740  a p.č. 1732/1  v k. ú. Krásné Údolí, okres Karlovy Vary</t>
  </si>
  <si>
    <t>Služba č. 2 - Zpracování zjednodušené dokumentace pro VN na p.č. 1737/2 , p.č. 1737/4, 1740  a p.č. 1732/1  v k. ú. Krásné Údolí, okres Karlovy Vary (cena vč. objednávky kategorizace vodního díla)</t>
  </si>
  <si>
    <t>Služba č. 3  - Podání žádosti k povolení k nakládání s povrchovými vodam pro VN na p.č. 1737/2 , p.č. 1737/4, 1740  a p.č. 1732/1  v k. ú. Krásné Údolí, okres Karlovy Vary</t>
  </si>
  <si>
    <t>Služba č. 4  - Zpracování manipulačního řádu pro VN na p.č. 1737/2 , p.č. 1737/4, 1740  a p.č. 1732/1  v k. ú. Krásné Údolí, okres Karlovy Vary</t>
  </si>
  <si>
    <t>Služba č. 5 - Inženýrská činnost pro VN na p.č. 1737/2 , p.č. 1737/4, 1740  a p.č. 1732/1  v k. ú. Krásné Údolí, okres Karlovy Vary</t>
  </si>
  <si>
    <t>Celkem za VN na p.č. 1737/2 , p.č. 1737/4, 1740  a p.č. 1732/1  v k. ú. Krásné Údolí, okres Karlovy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</si>
</sst>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1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4" fontId="0" fillId="2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5A0CB-FAD8-4B9D-A520-305520012A48}">
  <dimension ref="A1:G40"/>
  <sheetViews>
    <sheetView showGridLines="0" tabSelected="1" view="pageBreakPreview" zoomScaleNormal="100" zoomScaleSheetLayoutView="100" workbookViewId="0">
      <selection activeCell="G6" sqref="G6"/>
    </sheetView>
  </sheetViews>
  <sheetFormatPr defaultRowHeight="15" x14ac:dyDescent="0.25"/>
  <cols>
    <col min="1" max="1" width="61" customWidth="1"/>
    <col min="2" max="2" width="11.7109375" customWidth="1"/>
    <col min="3" max="3" width="8.28515625" bestFit="1" customWidth="1"/>
    <col min="4" max="4" width="13.7109375" bestFit="1" customWidth="1"/>
  </cols>
  <sheetData>
    <row r="1" spans="1:7" ht="30" customHeight="1" x14ac:dyDescent="0.25">
      <c r="A1" s="2" t="s">
        <v>7</v>
      </c>
    </row>
    <row r="2" spans="1:7" ht="15.75" thickBot="1" x14ac:dyDescent="0.3">
      <c r="A2" t="s">
        <v>0</v>
      </c>
    </row>
    <row r="3" spans="1:7" ht="30.75" thickBot="1" x14ac:dyDescent="0.3">
      <c r="A3" s="16" t="s">
        <v>3</v>
      </c>
      <c r="B3" s="17" t="s">
        <v>1</v>
      </c>
      <c r="C3" s="17" t="s">
        <v>6</v>
      </c>
      <c r="D3" s="18" t="s">
        <v>2</v>
      </c>
    </row>
    <row r="4" spans="1:7" ht="75.599999999999994" customHeight="1" x14ac:dyDescent="0.25">
      <c r="A4" s="12" t="s">
        <v>8</v>
      </c>
      <c r="B4" s="13">
        <v>0</v>
      </c>
      <c r="C4" s="14">
        <f>D4-B4</f>
        <v>0</v>
      </c>
      <c r="D4" s="15">
        <f>B4*1.21</f>
        <v>0</v>
      </c>
    </row>
    <row r="5" spans="1:7" ht="45" x14ac:dyDescent="0.25">
      <c r="A5" s="12" t="s">
        <v>9</v>
      </c>
      <c r="B5" s="13">
        <v>0</v>
      </c>
      <c r="C5" s="14">
        <f>D5-B5</f>
        <v>0</v>
      </c>
      <c r="D5" s="15">
        <f>B5*1.21</f>
        <v>0</v>
      </c>
    </row>
    <row r="6" spans="1:7" ht="45" x14ac:dyDescent="0.25">
      <c r="A6" s="8" t="s">
        <v>10</v>
      </c>
      <c r="B6" s="6">
        <v>0</v>
      </c>
      <c r="C6" s="10">
        <f t="shared" ref="C6:C8" si="0">D6-B6</f>
        <v>0</v>
      </c>
      <c r="D6" s="7">
        <f t="shared" ref="D6:D8" si="1">B6*1.21</f>
        <v>0</v>
      </c>
    </row>
    <row r="7" spans="1:7" ht="30" x14ac:dyDescent="0.25">
      <c r="A7" s="8" t="s">
        <v>11</v>
      </c>
      <c r="B7" s="6">
        <v>0</v>
      </c>
      <c r="C7" s="10">
        <f t="shared" si="0"/>
        <v>0</v>
      </c>
      <c r="D7" s="7">
        <f t="shared" si="1"/>
        <v>0</v>
      </c>
    </row>
    <row r="8" spans="1:7" ht="30" x14ac:dyDescent="0.25">
      <c r="A8" s="9" t="s">
        <v>12</v>
      </c>
      <c r="B8" s="6">
        <v>0</v>
      </c>
      <c r="C8" s="10">
        <f t="shared" si="0"/>
        <v>0</v>
      </c>
      <c r="D8" s="7">
        <f t="shared" si="1"/>
        <v>0</v>
      </c>
    </row>
    <row r="9" spans="1:7" s="23" customFormat="1" ht="28.15" customHeight="1" x14ac:dyDescent="0.25">
      <c r="A9" s="20" t="s">
        <v>13</v>
      </c>
      <c r="B9" s="21">
        <f>SUM(B4:B8)</f>
        <v>0</v>
      </c>
      <c r="C9" s="22"/>
      <c r="D9" s="21">
        <f>SUM(D4:D8)</f>
        <v>0</v>
      </c>
    </row>
    <row r="10" spans="1:7" ht="85.15" customHeight="1" x14ac:dyDescent="0.25">
      <c r="A10" s="12" t="s">
        <v>14</v>
      </c>
      <c r="B10" s="13">
        <v>0</v>
      </c>
      <c r="C10" s="14">
        <f>D10-B10</f>
        <v>0</v>
      </c>
      <c r="D10" s="15">
        <f>B10*1.21</f>
        <v>0</v>
      </c>
    </row>
    <row r="11" spans="1:7" ht="45" x14ac:dyDescent="0.25">
      <c r="A11" s="12" t="s">
        <v>15</v>
      </c>
      <c r="B11" s="13">
        <v>0</v>
      </c>
      <c r="C11" s="14">
        <f>D11-B11</f>
        <v>0</v>
      </c>
      <c r="D11" s="15">
        <f>B11*1.21</f>
        <v>0</v>
      </c>
      <c r="G11" s="11"/>
    </row>
    <row r="12" spans="1:7" ht="30" x14ac:dyDescent="0.25">
      <c r="A12" s="8" t="s">
        <v>16</v>
      </c>
      <c r="B12" s="6">
        <v>0</v>
      </c>
      <c r="C12" s="10">
        <f t="shared" ref="C12:C14" si="2">D12-B12</f>
        <v>0</v>
      </c>
      <c r="D12" s="7">
        <f t="shared" ref="D12:D14" si="3">B12*1.21</f>
        <v>0</v>
      </c>
    </row>
    <row r="13" spans="1:7" ht="30" x14ac:dyDescent="0.25">
      <c r="A13" s="8" t="s">
        <v>17</v>
      </c>
      <c r="B13" s="6">
        <v>0</v>
      </c>
      <c r="C13" s="10">
        <f t="shared" si="2"/>
        <v>0</v>
      </c>
      <c r="D13" s="7">
        <f t="shared" si="3"/>
        <v>0</v>
      </c>
    </row>
    <row r="14" spans="1:7" ht="30" x14ac:dyDescent="0.25">
      <c r="A14" s="9" t="s">
        <v>18</v>
      </c>
      <c r="B14" s="6">
        <v>0</v>
      </c>
      <c r="C14" s="10">
        <f t="shared" si="2"/>
        <v>0</v>
      </c>
      <c r="D14" s="7">
        <f t="shared" si="3"/>
        <v>0</v>
      </c>
    </row>
    <row r="15" spans="1:7" s="23" customFormat="1" ht="28.15" customHeight="1" x14ac:dyDescent="0.25">
      <c r="A15" s="20" t="s">
        <v>19</v>
      </c>
      <c r="B15" s="21">
        <f>SUM(B10:B14)</f>
        <v>0</v>
      </c>
      <c r="C15" s="22"/>
      <c r="D15" s="21">
        <f>SUM(D10:D14)</f>
        <v>0</v>
      </c>
    </row>
    <row r="16" spans="1:7" ht="85.15" customHeight="1" x14ac:dyDescent="0.25">
      <c r="A16" s="12" t="s">
        <v>20</v>
      </c>
      <c r="B16" s="13">
        <v>0</v>
      </c>
      <c r="C16" s="14">
        <f>D16-B16</f>
        <v>0</v>
      </c>
      <c r="D16" s="15">
        <f>B16*1.21</f>
        <v>0</v>
      </c>
    </row>
    <row r="17" spans="1:7" ht="45" x14ac:dyDescent="0.25">
      <c r="A17" s="12" t="s">
        <v>21</v>
      </c>
      <c r="B17" s="13">
        <v>0</v>
      </c>
      <c r="C17" s="14">
        <f>D17-B17</f>
        <v>0</v>
      </c>
      <c r="D17" s="15">
        <f>B17*1.21</f>
        <v>0</v>
      </c>
      <c r="G17" s="11"/>
    </row>
    <row r="18" spans="1:7" ht="45" x14ac:dyDescent="0.25">
      <c r="A18" s="8" t="s">
        <v>22</v>
      </c>
      <c r="B18" s="6">
        <v>0</v>
      </c>
      <c r="C18" s="10">
        <f t="shared" ref="C18:C20" si="4">D18-B18</f>
        <v>0</v>
      </c>
      <c r="D18" s="7">
        <f t="shared" ref="D18:D20" si="5">B18*1.21</f>
        <v>0</v>
      </c>
    </row>
    <row r="19" spans="1:7" ht="30" x14ac:dyDescent="0.25">
      <c r="A19" s="8" t="s">
        <v>23</v>
      </c>
      <c r="B19" s="6">
        <v>0</v>
      </c>
      <c r="C19" s="10">
        <f t="shared" si="4"/>
        <v>0</v>
      </c>
      <c r="D19" s="7">
        <f t="shared" si="5"/>
        <v>0</v>
      </c>
    </row>
    <row r="20" spans="1:7" ht="30" x14ac:dyDescent="0.25">
      <c r="A20" s="9" t="s">
        <v>24</v>
      </c>
      <c r="B20" s="6">
        <v>0</v>
      </c>
      <c r="C20" s="10">
        <f t="shared" si="4"/>
        <v>0</v>
      </c>
      <c r="D20" s="7">
        <f t="shared" si="5"/>
        <v>0</v>
      </c>
    </row>
    <row r="21" spans="1:7" s="23" customFormat="1" ht="28.15" customHeight="1" x14ac:dyDescent="0.25">
      <c r="A21" s="20" t="s">
        <v>25</v>
      </c>
      <c r="B21" s="21">
        <f>SUM(B16:B20)</f>
        <v>0</v>
      </c>
      <c r="C21" s="22"/>
      <c r="D21" s="21">
        <f>SUM(D16:D20)</f>
        <v>0</v>
      </c>
    </row>
    <row r="22" spans="1:7" ht="75.599999999999994" customHeight="1" x14ac:dyDescent="0.25">
      <c r="A22" s="12" t="s">
        <v>26</v>
      </c>
      <c r="B22" s="13">
        <v>0</v>
      </c>
      <c r="C22" s="14">
        <f>D22-B22</f>
        <v>0</v>
      </c>
      <c r="D22" s="15">
        <f>B22*1.21</f>
        <v>0</v>
      </c>
    </row>
    <row r="23" spans="1:7" ht="45" x14ac:dyDescent="0.25">
      <c r="A23" s="12" t="s">
        <v>27</v>
      </c>
      <c r="B23" s="13">
        <v>0</v>
      </c>
      <c r="C23" s="14">
        <f>D23-B23</f>
        <v>0</v>
      </c>
      <c r="D23" s="15">
        <f>B23*1.21</f>
        <v>0</v>
      </c>
    </row>
    <row r="24" spans="1:7" ht="45" x14ac:dyDescent="0.25">
      <c r="A24" s="8" t="s">
        <v>28</v>
      </c>
      <c r="B24" s="6">
        <v>0</v>
      </c>
      <c r="C24" s="10">
        <f t="shared" ref="C24:C26" si="6">D24-B24</f>
        <v>0</v>
      </c>
      <c r="D24" s="7">
        <f t="shared" ref="D24:D26" si="7">B24*1.21</f>
        <v>0</v>
      </c>
    </row>
    <row r="25" spans="1:7" ht="30" x14ac:dyDescent="0.25">
      <c r="A25" s="8" t="s">
        <v>29</v>
      </c>
      <c r="B25" s="6">
        <v>0</v>
      </c>
      <c r="C25" s="10">
        <f t="shared" si="6"/>
        <v>0</v>
      </c>
      <c r="D25" s="7">
        <f t="shared" si="7"/>
        <v>0</v>
      </c>
    </row>
    <row r="26" spans="1:7" ht="30" x14ac:dyDescent="0.25">
      <c r="A26" s="9" t="s">
        <v>30</v>
      </c>
      <c r="B26" s="6">
        <v>0</v>
      </c>
      <c r="C26" s="10">
        <f t="shared" si="6"/>
        <v>0</v>
      </c>
      <c r="D26" s="7">
        <f t="shared" si="7"/>
        <v>0</v>
      </c>
    </row>
    <row r="27" spans="1:7" s="23" customFormat="1" ht="28.15" customHeight="1" x14ac:dyDescent="0.25">
      <c r="A27" s="20" t="s">
        <v>31</v>
      </c>
      <c r="B27" s="21">
        <f>SUM(B22:B26)</f>
        <v>0</v>
      </c>
      <c r="C27" s="22"/>
      <c r="D27" s="21">
        <f>SUM(D22:D26)</f>
        <v>0</v>
      </c>
    </row>
    <row r="28" spans="1:7" ht="85.15" customHeight="1" x14ac:dyDescent="0.25">
      <c r="A28" s="12" t="s">
        <v>32</v>
      </c>
      <c r="B28" s="13">
        <v>0</v>
      </c>
      <c r="C28" s="14">
        <f>D28-B28</f>
        <v>0</v>
      </c>
      <c r="D28" s="15">
        <f>B28*1.21</f>
        <v>0</v>
      </c>
    </row>
    <row r="29" spans="1:7" ht="45" x14ac:dyDescent="0.25">
      <c r="A29" s="12" t="s">
        <v>33</v>
      </c>
      <c r="B29" s="13">
        <v>0</v>
      </c>
      <c r="C29" s="14">
        <f>D29-B29</f>
        <v>0</v>
      </c>
      <c r="D29" s="15">
        <f>B29*1.21</f>
        <v>0</v>
      </c>
      <c r="G29" s="11"/>
    </row>
    <row r="30" spans="1:7" ht="45" x14ac:dyDescent="0.25">
      <c r="A30" s="8" t="s">
        <v>34</v>
      </c>
      <c r="B30" s="6">
        <v>0</v>
      </c>
      <c r="C30" s="10">
        <f t="shared" ref="C30:C32" si="8">D30-B30</f>
        <v>0</v>
      </c>
      <c r="D30" s="7">
        <f t="shared" ref="D30:D32" si="9">B30*1.21</f>
        <v>0</v>
      </c>
    </row>
    <row r="31" spans="1:7" ht="45" x14ac:dyDescent="0.25">
      <c r="A31" s="8" t="s">
        <v>35</v>
      </c>
      <c r="B31" s="6">
        <v>0</v>
      </c>
      <c r="C31" s="10">
        <f t="shared" si="8"/>
        <v>0</v>
      </c>
      <c r="D31" s="7">
        <f t="shared" si="9"/>
        <v>0</v>
      </c>
    </row>
    <row r="32" spans="1:7" ht="30" x14ac:dyDescent="0.25">
      <c r="A32" s="9" t="s">
        <v>36</v>
      </c>
      <c r="B32" s="6">
        <v>0</v>
      </c>
      <c r="C32" s="10">
        <f t="shared" si="8"/>
        <v>0</v>
      </c>
      <c r="D32" s="7">
        <f t="shared" si="9"/>
        <v>0</v>
      </c>
    </row>
    <row r="33" spans="1:7" s="23" customFormat="1" ht="28.15" customHeight="1" x14ac:dyDescent="0.25">
      <c r="A33" s="20" t="s">
        <v>37</v>
      </c>
      <c r="B33" s="21">
        <f>SUM(B28:B32)</f>
        <v>0</v>
      </c>
      <c r="C33" s="22"/>
      <c r="D33" s="21">
        <f>SUM(D28:D32)</f>
        <v>0</v>
      </c>
    </row>
    <row r="34" spans="1:7" ht="85.15" customHeight="1" x14ac:dyDescent="0.25">
      <c r="A34" s="12" t="s">
        <v>38</v>
      </c>
      <c r="B34" s="13">
        <v>0</v>
      </c>
      <c r="C34" s="14">
        <f>D34-B34</f>
        <v>0</v>
      </c>
      <c r="D34" s="15">
        <f>B34*1.21</f>
        <v>0</v>
      </c>
    </row>
    <row r="35" spans="1:7" ht="60" x14ac:dyDescent="0.25">
      <c r="A35" s="12" t="s">
        <v>39</v>
      </c>
      <c r="B35" s="13">
        <v>0</v>
      </c>
      <c r="C35" s="14">
        <f>D35-B35</f>
        <v>0</v>
      </c>
      <c r="D35" s="15">
        <f>B35*1.21</f>
        <v>0</v>
      </c>
      <c r="G35" s="11"/>
    </row>
    <row r="36" spans="1:7" ht="45" x14ac:dyDescent="0.25">
      <c r="A36" s="8" t="s">
        <v>40</v>
      </c>
      <c r="B36" s="6">
        <v>0</v>
      </c>
      <c r="C36" s="10">
        <f t="shared" ref="C36:C38" si="10">D36-B36</f>
        <v>0</v>
      </c>
      <c r="D36" s="7">
        <f t="shared" ref="D36:D38" si="11">B36*1.21</f>
        <v>0</v>
      </c>
    </row>
    <row r="37" spans="1:7" ht="45" x14ac:dyDescent="0.25">
      <c r="A37" s="8" t="s">
        <v>41</v>
      </c>
      <c r="B37" s="6">
        <v>0</v>
      </c>
      <c r="C37" s="10">
        <f t="shared" si="10"/>
        <v>0</v>
      </c>
      <c r="D37" s="7">
        <f t="shared" si="11"/>
        <v>0</v>
      </c>
    </row>
    <row r="38" spans="1:7" ht="30" x14ac:dyDescent="0.25">
      <c r="A38" s="9" t="s">
        <v>42</v>
      </c>
      <c r="B38" s="6">
        <v>0</v>
      </c>
      <c r="C38" s="10">
        <f t="shared" si="10"/>
        <v>0</v>
      </c>
      <c r="D38" s="7">
        <f t="shared" si="11"/>
        <v>0</v>
      </c>
    </row>
    <row r="39" spans="1:7" s="23" customFormat="1" ht="28.15" customHeight="1" x14ac:dyDescent="0.25">
      <c r="A39" s="20" t="s">
        <v>43</v>
      </c>
      <c r="B39" s="21">
        <f>SUM(B34:B38)</f>
        <v>0</v>
      </c>
      <c r="C39" s="22"/>
      <c r="D39" s="21">
        <f>SUM(D34:D38)</f>
        <v>0</v>
      </c>
    </row>
    <row r="40" spans="1:7" s="1" customFormat="1" ht="27.6" customHeight="1" thickBot="1" x14ac:dyDescent="0.3">
      <c r="A40" s="19" t="s">
        <v>4</v>
      </c>
      <c r="B40" s="3">
        <f>B9+B15+B21+B27+B33+B39</f>
        <v>0</v>
      </c>
      <c r="C40" s="4" t="s">
        <v>5</v>
      </c>
      <c r="D40" s="5">
        <f>D9++D15+D21+D27+D33+D39</f>
        <v>0</v>
      </c>
    </row>
  </sheetData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Víšková Katarína Ing.</dc:creator>
  <cp:lastModifiedBy>Víšková Katarína Ing.</cp:lastModifiedBy>
  <cp:lastPrinted>2024-12-16T09:17:01Z</cp:lastPrinted>
  <dcterms:created xsi:type="dcterms:W3CDTF">2024-07-17T12:53:18Z</dcterms:created>
  <dcterms:modified xsi:type="dcterms:W3CDTF">2025-07-11T10:50:37Z</dcterms:modified>
</cp:coreProperties>
</file>