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6server\KOPU Ruda u Rymarova\ZD\"/>
    </mc:Choice>
  </mc:AlternateContent>
  <xr:revisionPtr revIDLastSave="0" documentId="13_ncr:1_{8A3E2DA2-5782-4EC3-A1D2-4C61F287B785}" xr6:coauthVersionLast="47" xr6:coauthVersionMax="47" xr10:uidLastSave="{00000000-0000-0000-0000-000000000000}"/>
  <bookViews>
    <workbookView xWindow="2070" yWindow="1335" windowWidth="28830" windowHeight="1483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28" i="1"/>
  <c r="F27" i="1"/>
  <c r="F26" i="1"/>
  <c r="F20" i="1"/>
  <c r="F21" i="1"/>
  <c r="F22" i="1"/>
  <c r="F23" i="1"/>
  <c r="F24" i="1"/>
  <c r="F19" i="1"/>
  <c r="F15" i="1"/>
  <c r="F16" i="1"/>
  <c r="F17" i="1"/>
  <c r="F14" i="1"/>
  <c r="F13" i="1"/>
  <c r="F29" i="1" l="1"/>
  <c r="F34" i="1" s="1"/>
  <c r="F10" i="1"/>
  <c r="F6" i="1"/>
  <c r="F7" i="1"/>
  <c r="F8" i="1"/>
  <c r="F9" i="1"/>
  <c r="F5" i="1"/>
  <c r="F4" i="1"/>
  <c r="F11" i="1" l="1"/>
  <c r="F33" i="1" s="1"/>
  <c r="F36" i="1" s="1"/>
  <c r="F37" i="1" l="1"/>
  <c r="F38" i="1" s="1"/>
</calcChain>
</file>

<file path=xl/sharedStrings.xml><?xml version="1.0" encoding="utf-8"?>
<sst xmlns="http://schemas.openxmlformats.org/spreadsheetml/2006/main" count="136" uniqueCount="102">
  <si>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</si>
  <si>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</si>
  <si>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</si>
  <si>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</si>
  <si>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</si>
  <si>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</si>
  <si>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</si>
  <si>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</si>
  <si>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</si>
  <si>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</si>
  <si>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</si>
  <si>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</si>
  <si>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</si>
  <si>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</si>
  <si>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</si>
  <si>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</si>
  <si>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</si>
  <si>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</si>
  <si>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</si>
  <si>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</si>
  <si>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</si>
  <si>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</si>
  <si>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</si>
  <si>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</si>
  <si>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</si>
  <si>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</si>
  <si>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</si>
  <si>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</si>
  <si>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</si>
  <si>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</si>
  <si>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</si>
  <si>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</si>
  <si>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</si>
  <si>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</si>
  <si>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</si>
  <si>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</si>
  <si>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</si>
  <si>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</si>
  <si>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</si>
  <si>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</si>
  <si>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</si>
  <si>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</si>
  <si>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</si>
  <si>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</si>
  <si>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</si>
  <si>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</si>
  <si>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</si>
  <si>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</si>
  <si>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</si>
  <si>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</si>
  <si>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</si>
  <si>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</si>
  <si>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</si>
  <si>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</si>
  <si>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</si>
  <si>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</si>
  <si>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</si>
  <si>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</si>
  <si>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</si>
  <si>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</si>
  <si>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</si>
  <si>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</si>
  <si>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</si>
  <si>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</si>
  <si>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</si>
  <si>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</si>
  <si>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</si>
  <si>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</si>
  <si>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</si>
  <si>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</si>
  <si>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</si>
  <si>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</si>
  <si>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7) Počet Měrných jednotek bude stanoven podle původní katastrální hranice.</t>
  </si>
  <si>
    <t>10) Ceny jsou uváděny s přesností na dvě desetinná místa.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</si>
  <si>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</si>
  <si>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</si>
  <si>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</si>
  <si>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</si>
  <si>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</si>
  <si>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</si>
  <si>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</si>
  <si>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</si>
  <si>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</si>
  <si>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</si>
  <si>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</si>
  <si>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</si>
  <si>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</si>
  <si>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</si>
  <si>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</si>
  <si>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</si>
  <si>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</si>
  <si>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</si>
  <si>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Položkový výkaz činností –  Příloha ke Smlouvě –  Komplexní pozemkové úpravy Ruda u Rýmařova</t>
  </si>
  <si>
    <t>Podrobné měření polohopisu v obvodu KoPÚ</t>
  </si>
  <si>
    <t>30.10.2026 5)</t>
  </si>
  <si>
    <t>Místo: Ostrava</t>
  </si>
  <si>
    <r>
      <t xml:space="preserve">Jméno:   </t>
    </r>
    <r>
      <rPr>
        <b/>
        <sz val="11"/>
        <rFont val="Arial"/>
        <family val="2"/>
        <charset val="238"/>
      </rPr>
      <t>Mgr. Dana Lišková</t>
    </r>
  </si>
  <si>
    <t>Funkce: ředitelka Krajského pozemkového úřadu pro
                Moravskoslezský kraj</t>
  </si>
  <si>
    <t>Revize stávajícího bodového pole</t>
  </si>
  <si>
    <t>Zjišťování hranic pozemků neřešených dle § 2 Zákona</t>
  </si>
  <si>
    <t>Šetření průběhu vlastnických hranic řešených pozemků s porosty pro účely návrhu KoPÚ, včetně označení lomových bodů 8)</t>
  </si>
  <si>
    <t>30.06.2028 5)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</si>
</sst>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4" fontId="4" fillId="0" borderId="18" xfId="1" applyNumberFormat="1" applyFont="1" applyFill="1" applyBorder="1" applyAlignment="1">
      <alignment vertical="center" wrapText="1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4" fontId="4" fillId="0" borderId="12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0" xfId="1" applyNumberFormat="1" applyFont="1" applyFill="1" applyBorder="1" applyAlignment="1">
      <alignment horizontal="center" vertical="top"/>
    </xf>
    <xf numFmtId="49" fontId="4" fillId="0" borderId="28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 wrapText="1"/>
    </xf>
    <xf numFmtId="4" fontId="4" fillId="0" borderId="30" xfId="1" applyNumberFormat="1" applyFont="1" applyFill="1" applyBorder="1" applyAlignment="1">
      <alignment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4" fontId="4" fillId="0" borderId="34" xfId="1" applyNumberFormat="1" applyFont="1" applyFill="1" applyBorder="1" applyAlignment="1" applyProtection="1">
      <alignment horizontal="center" vertical="center"/>
      <protection locked="0"/>
    </xf>
    <xf numFmtId="4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25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 applyProtection="1">
      <alignment horizontal="center" vertical="center"/>
      <protection locked="0"/>
    </xf>
    <xf numFmtId="49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3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4" fontId="5" fillId="0" borderId="39" xfId="1" applyNumberFormat="1" applyFont="1" applyFill="1" applyBorder="1" applyAlignment="1">
      <alignment horizontal="center" vertical="center"/>
    </xf>
    <xf numFmtId="4" fontId="4" fillId="0" borderId="11" xfId="1" applyNumberFormat="1" applyFont="1" applyFill="1" applyBorder="1" applyAlignment="1">
      <alignment vertical="center" wrapText="1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4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2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6" fontId="6" fillId="2" borderId="23" xfId="1" applyNumberFormat="1" applyFont="1" applyFill="1" applyBorder="1" applyAlignment="1">
      <alignment horizontal="center" vertical="center"/>
    </xf>
    <xf numFmtId="6" fontId="6" fillId="2" borderId="24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2" xfId="1" applyNumberFormat="1" applyFont="1" applyFill="1" applyBorder="1" applyAlignment="1" applyProtection="1">
      <alignment horizontal="center" vertical="center"/>
      <protection locked="0"/>
    </xf>
    <xf numFmtId="4" fontId="5" fillId="0" borderId="32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4" fontId="4" fillId="0" borderId="11" xfId="1" applyNumberFormat="1" applyFont="1" applyFill="1" applyBorder="1" applyAlignment="1">
      <alignment horizontal="center"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35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2" xfId="1" applyNumberFormat="1" applyFont="1" applyFill="1" applyBorder="1" applyAlignment="1">
      <alignment horizontal="center" vertical="center"/>
    </xf>
    <xf numFmtId="49" fontId="4" fillId="0" borderId="43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/>
    </xf>
    <xf numFmtId="164" fontId="4" fillId="0" borderId="4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1" applyFont="1" applyFill="1" applyBorder="1" applyAlignment="1">
      <alignment horizontal="left" vertical="center" wrapText="1"/>
    </xf>
    <xf numFmtId="49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45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0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="85" zoomScaleNormal="85" zoomScalePageLayoutView="85" workbookViewId="0"/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" style="4" customWidth="1"/>
    <col min="4" max="4" width="9.7109375" style="4" customWidth="1"/>
    <col min="5" max="5" width="16.5703125" style="4" customWidth="1"/>
    <col min="6" max="6" width="15.42578125" style="4" customWidth="1"/>
    <col min="7" max="7" width="16.42578125" style="4" customWidth="1"/>
    <col min="8" max="16384" width="9.140625" style="4"/>
  </cols>
  <sheetData>
    <row r="1" spans="1:7" ht="35.25" customHeight="1" thickBot="1" x14ac:dyDescent="0.3">
      <c r="A1" s="2" t="s">
        <v>92</v>
      </c>
      <c r="B1" s="2"/>
      <c r="C1" s="1"/>
      <c r="D1" s="2"/>
      <c r="E1" s="52"/>
      <c r="F1" s="3"/>
      <c r="G1" s="3"/>
    </row>
    <row r="2" spans="1:7" ht="48" customHeight="1" thickBot="1" x14ac:dyDescent="0.25">
      <c r="A2" s="24"/>
      <c r="B2" s="49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2" t="s">
        <v>5</v>
      </c>
    </row>
    <row r="3" spans="1:7" ht="31.15" customHeight="1" thickBot="1" x14ac:dyDescent="0.25">
      <c r="A3" s="25" t="s">
        <v>6</v>
      </c>
      <c r="B3" s="26" t="s">
        <v>7</v>
      </c>
      <c r="C3" s="27"/>
      <c r="D3" s="27"/>
      <c r="E3" s="27"/>
      <c r="F3" s="27"/>
      <c r="G3" s="28"/>
    </row>
    <row r="4" spans="1:7" ht="31.15" customHeight="1" x14ac:dyDescent="0.2">
      <c r="A4" s="79" t="s">
        <v>8</v>
      </c>
      <c r="B4" s="31" t="s">
        <v>98</v>
      </c>
      <c r="C4" s="32" t="s">
        <v>9</v>
      </c>
      <c r="D4" s="33">
        <v>15</v>
      </c>
      <c r="E4" s="34"/>
      <c r="F4" s="72">
        <f>D4*E4</f>
        <v>0</v>
      </c>
      <c r="G4" s="78" t="s">
        <v>10</v>
      </c>
    </row>
    <row r="5" spans="1:7" ht="29.25" customHeight="1" x14ac:dyDescent="0.2">
      <c r="A5" s="80" t="s">
        <v>11</v>
      </c>
      <c r="B5" s="61" t="s">
        <v>93</v>
      </c>
      <c r="C5" s="5" t="s">
        <v>12</v>
      </c>
      <c r="D5" s="5">
        <v>543</v>
      </c>
      <c r="E5" s="6"/>
      <c r="F5" s="73">
        <f>D5*E5</f>
        <v>0</v>
      </c>
      <c r="G5" s="81" t="s">
        <v>10</v>
      </c>
    </row>
    <row r="6" spans="1:7" ht="48" customHeight="1" x14ac:dyDescent="0.2">
      <c r="A6" s="62" t="s">
        <v>13</v>
      </c>
      <c r="B6" s="8" t="s">
        <v>14</v>
      </c>
      <c r="C6" s="9" t="s">
        <v>15</v>
      </c>
      <c r="D6" s="7">
        <v>157</v>
      </c>
      <c r="E6" s="6"/>
      <c r="F6" s="73">
        <f t="shared" ref="F6:F10" si="0">D6*E6</f>
        <v>0</v>
      </c>
      <c r="G6" s="63" t="s">
        <v>10</v>
      </c>
    </row>
    <row r="7" spans="1:7" ht="35.450000000000003" customHeight="1" x14ac:dyDescent="0.2">
      <c r="A7" s="35" t="s">
        <v>16</v>
      </c>
      <c r="B7" s="77" t="s">
        <v>99</v>
      </c>
      <c r="C7" s="9" t="s">
        <v>15</v>
      </c>
      <c r="D7" s="7">
        <v>3</v>
      </c>
      <c r="E7" s="6"/>
      <c r="F7" s="73">
        <f t="shared" si="0"/>
        <v>0</v>
      </c>
      <c r="G7" s="63" t="s">
        <v>10</v>
      </c>
    </row>
    <row r="8" spans="1:7" ht="47.25" customHeight="1" x14ac:dyDescent="0.2">
      <c r="A8" s="50" t="s">
        <v>17</v>
      </c>
      <c r="B8" s="61" t="s">
        <v>100</v>
      </c>
      <c r="C8" s="9" t="s">
        <v>15</v>
      </c>
      <c r="D8" s="7">
        <v>122</v>
      </c>
      <c r="E8" s="6"/>
      <c r="F8" s="73">
        <f t="shared" si="0"/>
        <v>0</v>
      </c>
      <c r="G8" s="63" t="s">
        <v>10</v>
      </c>
    </row>
    <row r="9" spans="1:7" ht="29.25" customHeight="1" x14ac:dyDescent="0.2">
      <c r="A9" s="50" t="s">
        <v>18</v>
      </c>
      <c r="B9" s="53" t="s">
        <v>19</v>
      </c>
      <c r="C9" s="9" t="s">
        <v>12</v>
      </c>
      <c r="D9" s="7">
        <v>543</v>
      </c>
      <c r="E9" s="6"/>
      <c r="F9" s="73">
        <f t="shared" si="0"/>
        <v>0</v>
      </c>
      <c r="G9" s="63" t="s">
        <v>10</v>
      </c>
    </row>
    <row r="10" spans="1:7" ht="32.25" customHeight="1" thickBot="1" x14ac:dyDescent="0.25">
      <c r="A10" s="36" t="s">
        <v>20</v>
      </c>
      <c r="B10" s="37" t="s">
        <v>21</v>
      </c>
      <c r="C10" s="38" t="s">
        <v>12</v>
      </c>
      <c r="D10" s="38">
        <v>543</v>
      </c>
      <c r="E10" s="39"/>
      <c r="F10" s="74">
        <f t="shared" si="0"/>
        <v>0</v>
      </c>
      <c r="G10" s="40" t="s">
        <v>10</v>
      </c>
    </row>
    <row r="11" spans="1:7" ht="30.75" customHeight="1" thickBot="1" x14ac:dyDescent="0.25">
      <c r="A11" s="106" t="s">
        <v>22</v>
      </c>
      <c r="B11" s="107"/>
      <c r="C11" s="13"/>
      <c r="D11" s="13"/>
      <c r="E11" s="44"/>
      <c r="F11" s="75">
        <f>SUM(F4:F10)</f>
        <v>0</v>
      </c>
      <c r="G11" s="45" t="s">
        <v>94</v>
      </c>
    </row>
    <row r="12" spans="1:7" ht="31.15" customHeight="1" thickBot="1" x14ac:dyDescent="0.25">
      <c r="A12" s="88" t="s">
        <v>23</v>
      </c>
      <c r="B12" s="89" t="s">
        <v>24</v>
      </c>
      <c r="C12" s="82"/>
      <c r="D12" s="82"/>
      <c r="E12" s="90"/>
      <c r="F12" s="90"/>
      <c r="G12" s="91"/>
    </row>
    <row r="13" spans="1:7" ht="29.25" customHeight="1" x14ac:dyDescent="0.2">
      <c r="A13" s="83" t="s">
        <v>25</v>
      </c>
      <c r="B13" s="84" t="s">
        <v>26</v>
      </c>
      <c r="C13" s="85" t="s">
        <v>12</v>
      </c>
      <c r="D13" s="85">
        <v>543</v>
      </c>
      <c r="E13" s="86"/>
      <c r="F13" s="87">
        <f>D13*E13</f>
        <v>0</v>
      </c>
      <c r="G13" s="104" t="s">
        <v>27</v>
      </c>
    </row>
    <row r="14" spans="1:7" ht="35.25" customHeight="1" x14ac:dyDescent="0.2">
      <c r="A14" s="18" t="s">
        <v>28</v>
      </c>
      <c r="B14" s="8" t="s">
        <v>29</v>
      </c>
      <c r="C14" s="5" t="s">
        <v>12</v>
      </c>
      <c r="D14" s="5">
        <v>35</v>
      </c>
      <c r="E14" s="6"/>
      <c r="F14" s="10">
        <f>D14*E14</f>
        <v>0</v>
      </c>
      <c r="G14" s="105"/>
    </row>
    <row r="15" spans="1:7" ht="48" customHeight="1" x14ac:dyDescent="0.2">
      <c r="A15" s="108" t="s">
        <v>30</v>
      </c>
      <c r="B15" s="61" t="s">
        <v>31</v>
      </c>
      <c r="C15" s="5" t="s">
        <v>32</v>
      </c>
      <c r="D15" s="5">
        <v>90</v>
      </c>
      <c r="E15" s="6"/>
      <c r="F15" s="10">
        <f t="shared" ref="F15:F17" si="1">D15*E15</f>
        <v>0</v>
      </c>
      <c r="G15" s="105"/>
    </row>
    <row r="16" spans="1:7" ht="48" customHeight="1" x14ac:dyDescent="0.2">
      <c r="A16" s="109"/>
      <c r="B16" s="61" t="s">
        <v>33</v>
      </c>
      <c r="C16" s="5" t="s">
        <v>32</v>
      </c>
      <c r="D16" s="5">
        <v>20</v>
      </c>
      <c r="E16" s="6"/>
      <c r="F16" s="10">
        <f t="shared" si="1"/>
        <v>0</v>
      </c>
      <c r="G16" s="105"/>
    </row>
    <row r="17" spans="1:7" ht="35.25" customHeight="1" x14ac:dyDescent="0.2">
      <c r="A17" s="43" t="s">
        <v>34</v>
      </c>
      <c r="B17" s="61" t="s">
        <v>35</v>
      </c>
      <c r="C17" s="5" t="s">
        <v>36</v>
      </c>
      <c r="D17" s="5">
        <v>1</v>
      </c>
      <c r="E17" s="6"/>
      <c r="F17" s="10">
        <f t="shared" si="1"/>
        <v>0</v>
      </c>
      <c r="G17" s="105"/>
    </row>
    <row r="18" spans="1:7" ht="28.5" customHeight="1" x14ac:dyDescent="0.2">
      <c r="A18" s="11" t="s">
        <v>37</v>
      </c>
      <c r="B18" s="8" t="s">
        <v>38</v>
      </c>
      <c r="C18" s="7" t="s">
        <v>12</v>
      </c>
      <c r="D18" s="64"/>
      <c r="E18" s="65"/>
      <c r="F18" s="66"/>
      <c r="G18" s="67"/>
    </row>
    <row r="19" spans="1:7" ht="42" customHeight="1" x14ac:dyDescent="0.2">
      <c r="A19" s="11" t="s">
        <v>82</v>
      </c>
      <c r="B19" s="8" t="s">
        <v>76</v>
      </c>
      <c r="C19" s="7" t="s">
        <v>12</v>
      </c>
      <c r="D19" s="7">
        <v>1</v>
      </c>
      <c r="E19" s="6"/>
      <c r="F19" s="10">
        <f>D19*E19</f>
        <v>0</v>
      </c>
      <c r="G19" s="54" t="s">
        <v>88</v>
      </c>
    </row>
    <row r="20" spans="1:7" ht="42" customHeight="1" x14ac:dyDescent="0.2">
      <c r="A20" s="11" t="s">
        <v>83</v>
      </c>
      <c r="B20" s="8" t="s">
        <v>77</v>
      </c>
      <c r="C20" s="7" t="s">
        <v>12</v>
      </c>
      <c r="D20" s="7">
        <v>1</v>
      </c>
      <c r="E20" s="6"/>
      <c r="F20" s="10">
        <f t="shared" ref="F20:F24" si="2">D20*E20</f>
        <v>0</v>
      </c>
      <c r="G20" s="54" t="s">
        <v>88</v>
      </c>
    </row>
    <row r="21" spans="1:7" ht="42" customHeight="1" x14ac:dyDescent="0.2">
      <c r="A21" s="11" t="s">
        <v>84</v>
      </c>
      <c r="B21" s="8" t="s">
        <v>78</v>
      </c>
      <c r="C21" s="7" t="s">
        <v>12</v>
      </c>
      <c r="D21" s="7">
        <v>1</v>
      </c>
      <c r="E21" s="6"/>
      <c r="F21" s="10">
        <f t="shared" si="2"/>
        <v>0</v>
      </c>
      <c r="G21" s="54" t="s">
        <v>88</v>
      </c>
    </row>
    <row r="22" spans="1:7" ht="35.25" customHeight="1" x14ac:dyDescent="0.2">
      <c r="A22" s="11" t="s">
        <v>39</v>
      </c>
      <c r="B22" s="61" t="s">
        <v>40</v>
      </c>
      <c r="C22" s="5" t="s">
        <v>12</v>
      </c>
      <c r="D22" s="5">
        <v>543</v>
      </c>
      <c r="E22" s="6"/>
      <c r="F22" s="10">
        <f t="shared" si="2"/>
        <v>0</v>
      </c>
      <c r="G22" s="92" t="s">
        <v>101</v>
      </c>
    </row>
    <row r="23" spans="1:7" ht="42" customHeight="1" x14ac:dyDescent="0.2">
      <c r="A23" s="62" t="s">
        <v>41</v>
      </c>
      <c r="B23" s="8" t="s">
        <v>42</v>
      </c>
      <c r="C23" s="5" t="s">
        <v>36</v>
      </c>
      <c r="D23" s="5">
        <v>2</v>
      </c>
      <c r="E23" s="6"/>
      <c r="F23" s="10">
        <f t="shared" si="2"/>
        <v>0</v>
      </c>
      <c r="G23" s="54" t="s">
        <v>43</v>
      </c>
    </row>
    <row r="24" spans="1:7" ht="42.75" customHeight="1" x14ac:dyDescent="0.2">
      <c r="A24" s="62" t="s">
        <v>44</v>
      </c>
      <c r="B24" s="8" t="s">
        <v>45</v>
      </c>
      <c r="C24" s="5" t="s">
        <v>32</v>
      </c>
      <c r="D24" s="60">
        <v>1</v>
      </c>
      <c r="E24" s="6"/>
      <c r="F24" s="10">
        <f t="shared" si="2"/>
        <v>0</v>
      </c>
      <c r="G24" s="54" t="s">
        <v>46</v>
      </c>
    </row>
    <row r="25" spans="1:7" ht="30.75" customHeight="1" x14ac:dyDescent="0.2">
      <c r="A25" s="62" t="s">
        <v>47</v>
      </c>
      <c r="B25" s="8" t="s">
        <v>48</v>
      </c>
      <c r="C25" s="7" t="s">
        <v>12</v>
      </c>
      <c r="D25" s="64"/>
      <c r="E25" s="65"/>
      <c r="F25" s="66"/>
      <c r="G25" s="67"/>
    </row>
    <row r="26" spans="1:7" ht="38.450000000000003" customHeight="1" x14ac:dyDescent="0.2">
      <c r="A26" s="62" t="s">
        <v>79</v>
      </c>
      <c r="B26" s="8" t="s">
        <v>85</v>
      </c>
      <c r="C26" s="7" t="s">
        <v>12</v>
      </c>
      <c r="D26" s="7">
        <v>1</v>
      </c>
      <c r="E26" s="6"/>
      <c r="F26" s="10">
        <f>D26*E26</f>
        <v>0</v>
      </c>
      <c r="G26" s="54" t="s">
        <v>46</v>
      </c>
    </row>
    <row r="27" spans="1:7" ht="42.75" customHeight="1" x14ac:dyDescent="0.2">
      <c r="A27" s="11" t="s">
        <v>80</v>
      </c>
      <c r="B27" s="94" t="s">
        <v>86</v>
      </c>
      <c r="C27" s="5" t="s">
        <v>12</v>
      </c>
      <c r="D27" s="5">
        <v>1</v>
      </c>
      <c r="E27" s="6"/>
      <c r="F27" s="10">
        <f>D27*E27</f>
        <v>0</v>
      </c>
      <c r="G27" s="95" t="s">
        <v>46</v>
      </c>
    </row>
    <row r="28" spans="1:7" ht="42" customHeight="1" thickBot="1" x14ac:dyDescent="0.25">
      <c r="A28" s="36" t="s">
        <v>81</v>
      </c>
      <c r="B28" s="37" t="s">
        <v>87</v>
      </c>
      <c r="C28" s="38" t="s">
        <v>12</v>
      </c>
      <c r="D28" s="38">
        <v>1</v>
      </c>
      <c r="E28" s="39"/>
      <c r="F28" s="96">
        <f>D28*E28</f>
        <v>0</v>
      </c>
      <c r="G28" s="97" t="s">
        <v>46</v>
      </c>
    </row>
    <row r="29" spans="1:7" ht="30.75" customHeight="1" thickBot="1" x14ac:dyDescent="0.25">
      <c r="A29" s="102" t="s">
        <v>49</v>
      </c>
      <c r="B29" s="103"/>
      <c r="C29" s="13"/>
      <c r="D29" s="13"/>
      <c r="E29" s="14"/>
      <c r="F29" s="75">
        <f>SUM(F13:F17,F19:F24,F26:F28)</f>
        <v>0</v>
      </c>
      <c r="G29" s="19" t="s">
        <v>50</v>
      </c>
    </row>
    <row r="30" spans="1:7" ht="45.75" thickBot="1" x14ac:dyDescent="0.25">
      <c r="A30" s="46" t="s">
        <v>51</v>
      </c>
      <c r="B30" s="47" t="s">
        <v>52</v>
      </c>
      <c r="C30" s="48" t="s">
        <v>12</v>
      </c>
      <c r="D30" s="48">
        <v>543</v>
      </c>
      <c r="E30" s="76"/>
      <c r="F30" s="10">
        <f>D30*E30</f>
        <v>0</v>
      </c>
      <c r="G30" s="15" t="s">
        <v>46</v>
      </c>
    </row>
    <row r="31" spans="1:7" ht="30.75" customHeight="1" thickBot="1" x14ac:dyDescent="0.25">
      <c r="A31" s="111" t="s">
        <v>53</v>
      </c>
      <c r="B31" s="112"/>
      <c r="C31" s="29"/>
      <c r="D31" s="29"/>
      <c r="E31" s="30"/>
      <c r="F31" s="75">
        <f>SUM(F30)</f>
        <v>0</v>
      </c>
      <c r="G31" s="19" t="s">
        <v>50</v>
      </c>
    </row>
    <row r="32" spans="1:7" ht="31.15" customHeight="1" x14ac:dyDescent="0.2">
      <c r="A32" s="121" t="s">
        <v>54</v>
      </c>
      <c r="B32" s="122"/>
      <c r="C32" s="21"/>
      <c r="D32" s="21"/>
      <c r="E32" s="22"/>
      <c r="F32" s="22"/>
      <c r="G32" s="20"/>
    </row>
    <row r="33" spans="1:7" ht="29.25" customHeight="1" x14ac:dyDescent="0.2">
      <c r="A33" s="113" t="s">
        <v>55</v>
      </c>
      <c r="B33" s="114"/>
      <c r="C33" s="23"/>
      <c r="D33" s="23"/>
      <c r="E33" s="70"/>
      <c r="F33" s="70">
        <f>F11</f>
        <v>0</v>
      </c>
      <c r="G33" s="68"/>
    </row>
    <row r="34" spans="1:7" ht="29.25" customHeight="1" x14ac:dyDescent="0.2">
      <c r="A34" s="113" t="s">
        <v>56</v>
      </c>
      <c r="B34" s="114"/>
      <c r="C34" s="23"/>
      <c r="D34" s="23"/>
      <c r="E34" s="70"/>
      <c r="F34" s="70">
        <f>F29</f>
        <v>0</v>
      </c>
      <c r="G34" s="68"/>
    </row>
    <row r="35" spans="1:7" ht="29.25" customHeight="1" x14ac:dyDescent="0.2">
      <c r="A35" s="113" t="s">
        <v>57</v>
      </c>
      <c r="B35" s="114"/>
      <c r="C35" s="23"/>
      <c r="D35" s="23"/>
      <c r="E35" s="70"/>
      <c r="F35" s="70">
        <f>F31</f>
        <v>0</v>
      </c>
      <c r="G35" s="68"/>
    </row>
    <row r="36" spans="1:7" ht="29.25" customHeight="1" x14ac:dyDescent="0.2">
      <c r="A36" s="115" t="s">
        <v>58</v>
      </c>
      <c r="B36" s="116"/>
      <c r="C36" s="56"/>
      <c r="D36" s="56"/>
      <c r="E36" s="6"/>
      <c r="F36" s="6">
        <f>SUM(F33:F35)</f>
        <v>0</v>
      </c>
      <c r="G36" s="68"/>
    </row>
    <row r="37" spans="1:7" ht="29.25" customHeight="1" x14ac:dyDescent="0.2">
      <c r="A37" s="117" t="s">
        <v>59</v>
      </c>
      <c r="B37" s="118"/>
      <c r="C37" s="23"/>
      <c r="D37" s="23"/>
      <c r="E37" s="70"/>
      <c r="F37" s="70">
        <f>F36*0.21</f>
        <v>0</v>
      </c>
      <c r="G37" s="68"/>
    </row>
    <row r="38" spans="1:7" ht="29.25" customHeight="1" thickBot="1" x14ac:dyDescent="0.25">
      <c r="A38" s="119" t="s">
        <v>60</v>
      </c>
      <c r="B38" s="120"/>
      <c r="C38" s="57"/>
      <c r="D38" s="58"/>
      <c r="E38" s="71"/>
      <c r="F38" s="39">
        <f>SUM(F36:F37)</f>
        <v>0</v>
      </c>
      <c r="G38" s="69"/>
    </row>
    <row r="39" spans="1:7" ht="17.25" customHeight="1" x14ac:dyDescent="0.2">
      <c r="A39" s="110"/>
      <c r="B39" s="110"/>
      <c r="C39" s="110"/>
      <c r="D39" s="110"/>
      <c r="E39" s="110"/>
      <c r="F39" s="110"/>
      <c r="G39" s="110"/>
    </row>
    <row r="40" spans="1:7" ht="21" customHeight="1" x14ac:dyDescent="0.2">
      <c r="A40" s="100" t="s">
        <v>61</v>
      </c>
      <c r="B40" s="100"/>
      <c r="C40" s="100"/>
      <c r="D40" s="100"/>
      <c r="E40" s="100" t="s">
        <v>62</v>
      </c>
      <c r="F40" s="100"/>
      <c r="G40" s="100"/>
    </row>
    <row r="41" spans="1:7" ht="21" customHeight="1" x14ac:dyDescent="0.2">
      <c r="A41" s="101" t="s">
        <v>95</v>
      </c>
      <c r="B41" s="101"/>
      <c r="C41" s="101"/>
      <c r="D41" s="101"/>
      <c r="E41" s="101" t="s">
        <v>63</v>
      </c>
      <c r="F41" s="101"/>
      <c r="G41" s="101"/>
    </row>
    <row r="42" spans="1:7" ht="21" customHeight="1" x14ac:dyDescent="0.2">
      <c r="A42" s="101" t="s">
        <v>64</v>
      </c>
      <c r="B42" s="101"/>
      <c r="C42" s="101"/>
      <c r="D42" s="101"/>
      <c r="E42" s="101" t="s">
        <v>64</v>
      </c>
      <c r="F42" s="101"/>
      <c r="G42" s="101"/>
    </row>
    <row r="43" spans="1:7" ht="19.5" customHeight="1" x14ac:dyDescent="0.2">
      <c r="A43" s="98"/>
      <c r="B43" s="98"/>
      <c r="C43" s="98"/>
      <c r="D43" s="98"/>
      <c r="E43" s="99"/>
      <c r="F43" s="99"/>
      <c r="G43" s="99"/>
    </row>
    <row r="44" spans="1:7" ht="19.5" customHeight="1" x14ac:dyDescent="0.2">
      <c r="A44" s="98"/>
      <c r="B44" s="98"/>
      <c r="C44" s="98"/>
      <c r="D44" s="98"/>
      <c r="E44" s="99"/>
      <c r="F44" s="99"/>
      <c r="G44" s="99"/>
    </row>
    <row r="45" spans="1:7" ht="19.5" customHeight="1" x14ac:dyDescent="0.2">
      <c r="A45" s="98"/>
      <c r="B45" s="98"/>
      <c r="C45" s="98"/>
      <c r="D45" s="98"/>
      <c r="E45" s="99"/>
      <c r="F45" s="99"/>
      <c r="G45" s="99"/>
    </row>
    <row r="46" spans="1:7" ht="19.5" customHeight="1" x14ac:dyDescent="0.2">
      <c r="A46" s="98"/>
      <c r="B46" s="98"/>
      <c r="C46" s="98"/>
      <c r="D46" s="98"/>
      <c r="E46" s="99"/>
      <c r="F46" s="99"/>
      <c r="G46" s="99"/>
    </row>
    <row r="47" spans="1:7" ht="21" customHeight="1" x14ac:dyDescent="0.2">
      <c r="A47" s="100" t="s">
        <v>65</v>
      </c>
      <c r="B47" s="100"/>
      <c r="C47" s="100"/>
      <c r="D47" s="100"/>
      <c r="E47" s="100" t="s">
        <v>65</v>
      </c>
      <c r="F47" s="100"/>
      <c r="G47" s="100"/>
    </row>
    <row r="48" spans="1:7" ht="21" customHeight="1" x14ac:dyDescent="0.2">
      <c r="A48" s="101" t="s">
        <v>96</v>
      </c>
      <c r="B48" s="101"/>
      <c r="C48" s="101"/>
      <c r="D48" s="101"/>
      <c r="E48" s="101" t="s">
        <v>66</v>
      </c>
      <c r="F48" s="101"/>
      <c r="G48" s="101"/>
    </row>
    <row r="49" spans="1:7" s="93" customFormat="1" ht="33" customHeight="1" x14ac:dyDescent="0.2">
      <c r="A49" s="123" t="s">
        <v>97</v>
      </c>
      <c r="B49" s="124"/>
      <c r="C49" s="124"/>
      <c r="D49" s="124"/>
      <c r="E49" s="124" t="s">
        <v>67</v>
      </c>
      <c r="F49" s="124"/>
      <c r="G49" s="124"/>
    </row>
    <row r="50" spans="1:7" ht="21" customHeight="1" x14ac:dyDescent="0.2">
      <c r="A50" s="16"/>
      <c r="B50" s="16"/>
      <c r="C50" s="16"/>
      <c r="D50" s="16"/>
      <c r="E50" s="16"/>
      <c r="F50" s="16"/>
      <c r="G50" s="16"/>
    </row>
    <row r="51" spans="1:7" s="51" customFormat="1" ht="31.15" customHeight="1" x14ac:dyDescent="0.25">
      <c r="A51" s="125" t="s">
        <v>68</v>
      </c>
      <c r="B51" s="125"/>
      <c r="C51" s="125"/>
      <c r="D51" s="125"/>
      <c r="E51" s="125"/>
      <c r="F51" s="125"/>
      <c r="G51" s="125"/>
    </row>
    <row r="52" spans="1:7" s="51" customFormat="1" ht="33" customHeight="1" x14ac:dyDescent="0.25">
      <c r="A52" s="125" t="s">
        <v>69</v>
      </c>
      <c r="B52" s="125"/>
      <c r="C52" s="125"/>
      <c r="D52" s="125"/>
      <c r="E52" s="125"/>
      <c r="F52" s="125"/>
      <c r="G52" s="125"/>
    </row>
    <row r="53" spans="1:7" s="51" customFormat="1" ht="46.15" customHeight="1" x14ac:dyDescent="0.25">
      <c r="A53" s="125" t="s">
        <v>70</v>
      </c>
      <c r="B53" s="125"/>
      <c r="C53" s="125"/>
      <c r="D53" s="125"/>
      <c r="E53" s="125"/>
      <c r="F53" s="125"/>
      <c r="G53" s="125"/>
    </row>
    <row r="54" spans="1:7" s="51" customFormat="1" ht="24" customHeight="1" x14ac:dyDescent="0.25">
      <c r="A54" s="101" t="s">
        <v>71</v>
      </c>
      <c r="B54" s="101"/>
      <c r="C54" s="101"/>
      <c r="D54" s="101"/>
      <c r="E54" s="101"/>
      <c r="F54" s="101"/>
      <c r="G54" s="101"/>
    </row>
    <row r="55" spans="1:7" s="51" customFormat="1" ht="24" customHeight="1" x14ac:dyDescent="0.25">
      <c r="A55" s="125" t="s">
        <v>72</v>
      </c>
      <c r="B55" s="125"/>
      <c r="C55" s="125"/>
      <c r="D55" s="125"/>
      <c r="E55" s="125"/>
      <c r="F55" s="125"/>
      <c r="G55" s="125"/>
    </row>
    <row r="56" spans="1:7" s="51" customFormat="1" ht="24" customHeight="1" x14ac:dyDescent="0.25">
      <c r="A56" s="125" t="s">
        <v>73</v>
      </c>
      <c r="B56" s="125"/>
      <c r="C56" s="125"/>
      <c r="D56" s="125"/>
      <c r="E56" s="125"/>
      <c r="F56" s="125"/>
      <c r="G56" s="125"/>
    </row>
    <row r="57" spans="1:7" s="59" customFormat="1" ht="59.45" customHeight="1" x14ac:dyDescent="0.25">
      <c r="A57" s="125" t="s">
        <v>89</v>
      </c>
      <c r="B57" s="125"/>
      <c r="C57" s="125"/>
      <c r="D57" s="125"/>
      <c r="E57" s="125"/>
      <c r="F57" s="125"/>
      <c r="G57" s="125"/>
    </row>
    <row r="58" spans="1:7" s="59" customFormat="1" ht="60.6" customHeight="1" x14ac:dyDescent="0.25">
      <c r="A58" s="125" t="s">
        <v>90</v>
      </c>
      <c r="B58" s="125"/>
      <c r="C58" s="125"/>
      <c r="D58" s="125"/>
      <c r="E58" s="125"/>
      <c r="F58" s="125"/>
      <c r="G58" s="125"/>
    </row>
    <row r="60" spans="1:7" ht="21" customHeight="1" x14ac:dyDescent="0.2">
      <c r="A60" s="126" t="s">
        <v>74</v>
      </c>
      <c r="B60" s="126"/>
    </row>
    <row r="61" spans="1:7" s="12" customFormat="1" ht="21" customHeight="1" x14ac:dyDescent="0.25">
      <c r="A61" s="55"/>
      <c r="B61" s="12" t="s">
        <v>91</v>
      </c>
    </row>
    <row r="62" spans="1:7" ht="21" customHeight="1" x14ac:dyDescent="0.2">
      <c r="B62" s="17" t="s">
        <v>75</v>
      </c>
    </row>
  </sheetData>
  <mergeCells count="42">
    <mergeCell ref="A53:G53"/>
    <mergeCell ref="E47:G47"/>
    <mergeCell ref="E48:G48"/>
    <mergeCell ref="A48:D48"/>
    <mergeCell ref="A60:B60"/>
    <mergeCell ref="A51:G51"/>
    <mergeCell ref="A52:G52"/>
    <mergeCell ref="A56:G56"/>
    <mergeCell ref="A55:G55"/>
    <mergeCell ref="A57:G57"/>
    <mergeCell ref="A58:G58"/>
    <mergeCell ref="A54:G54"/>
    <mergeCell ref="E46:G46"/>
    <mergeCell ref="E45:G45"/>
    <mergeCell ref="A49:D49"/>
    <mergeCell ref="A47:D47"/>
    <mergeCell ref="A45:D45"/>
    <mergeCell ref="A46:D46"/>
    <mergeCell ref="E49:G49"/>
    <mergeCell ref="A29:B29"/>
    <mergeCell ref="G13:G17"/>
    <mergeCell ref="A11:B11"/>
    <mergeCell ref="A15:A16"/>
    <mergeCell ref="A43:D43"/>
    <mergeCell ref="A39:G39"/>
    <mergeCell ref="A31:B31"/>
    <mergeCell ref="A34:B34"/>
    <mergeCell ref="A36:B36"/>
    <mergeCell ref="A37:B37"/>
    <mergeCell ref="A38:B38"/>
    <mergeCell ref="A35:B35"/>
    <mergeCell ref="A33:B33"/>
    <mergeCell ref="A32:B32"/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</mergeCells>
  <phoneticPr fontId="3" type="noConversion"/>
  <pageMargins left="0.59055118110236227" right="0.39370078740157483" top="0.78740157480314965" bottom="0.78740157480314965" header="0.31496062992125984" footer="0.31496062992125984"/>
  <pageSetup paperSize="9" scale="74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ada3fa48-c231-4f9d-a491-19361e04fcb4"/>
    <ds:schemaRef ds:uri="http://purl.org/dc/elements/1.1/"/>
    <ds:schemaRef ds:uri="2046fdb6-fa60-49a6-a635-1115ab0d2074"/>
    <ds:schemaRef ds:uri="85f4b5cc-4033-44c7-b405-f5eed34c815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Zouhar Pavel Ing.</cp:lastModifiedBy>
  <cp:revision/>
  <cp:lastPrinted>2024-07-31T06:43:48Z</cp:lastPrinted>
  <dcterms:created xsi:type="dcterms:W3CDTF">2013-07-10T06:31:46Z</dcterms:created>
  <dcterms:modified xsi:type="dcterms:W3CDTF">2024-07-31T06:43:53Z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