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<sst xmlns="http://schemas.openxmlformats.org/spreadsheetml/2006/main" count="136" uniqueCount="103">
  <si>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</si>
  <si>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</si>
  <si>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</si>
  <si>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</si>
  <si>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</si>
  <si>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</si>
  <si>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</si>
  <si>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</si>
  <si>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</si>
  <si>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</si>
  <si>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</si>
  <si>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</si>
  <si>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</si>
  <si>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</si>
  <si>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</si>
  <si>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</si>
  <si>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</si>
  <si>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</si>
  <si>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</si>
  <si>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</si>
  <si>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</si>
  <si>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</si>
  <si>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</si>
  <si>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</si>
  <si>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</si>
  <si>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</si>
  <si>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</si>
  <si>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</si>
  <si>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</si>
  <si>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</si>
  <si>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</si>
  <si>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</si>
  <si>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</si>
  <si>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</si>
  <si>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</si>
  <si>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</si>
  <si>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</si>
  <si>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</si>
  <si>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</si>
  <si>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</si>
  <si>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</si>
  <si>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</si>
  <si>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</si>
  <si>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</si>
  <si>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</si>
  <si>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</si>
  <si>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</si>
  <si>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</si>
  <si>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</si>
  <si>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</si>
  <si>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</si>
  <si>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</si>
  <si>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</si>
  <si>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</si>
  <si>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</si>
  <si>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</si>
  <si>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</si>
  <si>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</si>
  <si>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</si>
  <si>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</si>
  <si>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</si>
  <si>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</si>
  <si>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</si>
  <si>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</si>
  <si>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</si>
  <si>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</si>
  <si>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</si>
  <si>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</si>
  <si>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</si>
  <si>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</si>
  <si>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</si>
  <si>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</si>
  <si>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</si>
  <si>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Poznámka: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</si>
  <si>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</si>
  <si>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</si>
  <si>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</si>
  <si>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</si>
  <si>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</si>
  <si>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</si>
  <si>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</si>
  <si>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</si>
  <si>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</si>
  <si>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</si>
  <si>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</si>
  <si>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</si>
  <si>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</si>
  <si>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</si>
  <si>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nevyplňovat</t>
  </si>
  <si>
    <t>Místo: Ostrava</t>
  </si>
  <si>
    <t>Funkce: ředitelka KPÚ pro Moravskoslezský kraj</t>
  </si>
  <si>
    <t>31. 3. 2027</t>
  </si>
  <si>
    <r>
      <t xml:space="preserve">Jméno: </t>
    </r>
    <r>
      <rPr>
        <b/>
        <sz val="11"/>
        <rFont val="Arial"/>
        <family val="2"/>
      </rPr>
      <t>Mgr. Dana Lišková</t>
    </r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</si>
  <si>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</si>
  <si>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</si>
  <si>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</si>
  <si>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</si>
  <si>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10) Ceny jsou uváděny s přesností na dvě desetinná místa.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</si>
  <si>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</si>
  <si>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</si>
  <si>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</si>
  <si>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</si>
  <si>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>Položkový výkaz činností –  Příloha č. 1 ke Smlouvě –  Komplexní pozemkové úpravy v k.ú. Veselí u Oder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</si>
</sst>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2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" fontId="4" fillId="0" borderId="3" xfId="20" applyNumberFormat="1" applyFont="1" applyFill="1" applyBorder="1" applyAlignment="1" applyProtection="1">
      <alignment vertical="center"/>
      <protection locked="0"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4" fontId="4" fillId="0" borderId="5" xfId="20" applyNumberFormat="1" applyFont="1" applyFill="1" applyBorder="1" applyAlignment="1" applyProtection="1">
      <alignment horizontal="center" vertical="center"/>
      <protection locked="0"/>
    </xf>
    <xf numFmtId="49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7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49" fontId="4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1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4" xfId="20" applyNumberFormat="1" applyFont="1" applyFill="1" applyBorder="1" applyAlignment="1">
      <alignment horizontal="center" vertical="top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5" fillId="0" borderId="17" xfId="20" applyFont="1" applyFill="1" applyBorder="1" applyAlignment="1">
      <alignment horizontal="left" vertical="center" wrapText="1"/>
      <protection/>
    </xf>
    <xf numFmtId="0" fontId="5" fillId="0" borderId="18" xfId="20" applyFont="1" applyFill="1" applyBorder="1" applyAlignment="1">
      <alignment horizontal="center" vertical="center"/>
      <protection/>
    </xf>
    <xf numFmtId="164" fontId="5" fillId="0" borderId="17" xfId="20" applyNumberFormat="1" applyFont="1" applyFill="1" applyBorder="1" applyAlignment="1">
      <alignment horizontal="center" vertical="center"/>
      <protection/>
    </xf>
    <xf numFmtId="4" fontId="4" fillId="0" borderId="19" xfId="20" applyNumberFormat="1" applyFont="1" applyFill="1" applyBorder="1" applyAlignment="1" applyProtection="1">
      <alignment horizontal="center" vertical="center"/>
      <protection locked="0"/>
    </xf>
    <xf numFmtId="4" fontId="5" fillId="0" borderId="17" xfId="20" applyNumberFormat="1" applyFont="1" applyFill="1" applyBorder="1" applyAlignment="1">
      <alignment horizontal="right" vertical="center"/>
      <protection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" fontId="4" fillId="0" borderId="21" xfId="20" applyNumberFormat="1" applyFont="1" applyFill="1" applyBorder="1" applyAlignment="1" applyProtection="1">
      <alignment horizontal="center" vertical="center"/>
      <protection locked="0"/>
    </xf>
    <xf numFmtId="4" fontId="5" fillId="0" borderId="21" xfId="20" applyNumberFormat="1" applyFont="1" applyFill="1" applyBorder="1" applyAlignment="1">
      <alignment horizontal="right" vertical="center"/>
      <protection/>
    </xf>
    <xf numFmtId="49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5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/>
      <protection/>
    </xf>
    <xf numFmtId="4" fontId="4" fillId="0" borderId="27" xfId="20" applyNumberFormat="1" applyFont="1" applyFill="1" applyBorder="1" applyAlignment="1">
      <alignment horizontal="center" vertical="center"/>
      <protection/>
    </xf>
    <xf numFmtId="164" fontId="4" fillId="0" borderId="28" xfId="20" applyNumberFormat="1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horizontal="center" vertical="center"/>
      <protection/>
    </xf>
    <xf numFmtId="4" fontId="5" fillId="0" borderId="30" xfId="20" applyNumberFormat="1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1" xfId="20" applyFont="1" applyFill="1" applyBorder="1" applyAlignment="1">
      <alignment horizontal="center" vertical="center" wrapText="1"/>
      <protection/>
    </xf>
    <xf numFmtId="49" fontId="5" fillId="0" borderId="1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2" xfId="20" applyFont="1" applyFill="1" applyBorder="1" applyAlignment="1">
      <alignment horizontal="left" vertical="center" wrapText="1"/>
      <protection/>
    </xf>
    <xf numFmtId="49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4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4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49" fontId="5" fillId="0" borderId="33" xfId="20" applyNumberFormat="1" applyFont="1" applyFill="1" applyBorder="1" applyAlignment="1" applyProtection="1">
      <alignment horizontal="center" vertical="center"/>
      <protection locked="0"/>
    </xf>
    <xf numFmtId="0" fontId="7" fillId="2" borderId="3" xfId="20" applyFont="1" applyFill="1" applyBorder="1" applyAlignment="1">
      <alignment horizontal="center" vertical="center"/>
      <protection/>
    </xf>
    <xf numFmtId="164" fontId="7" fillId="2" borderId="3" xfId="20" applyNumberFormat="1" applyFont="1" applyFill="1" applyBorder="1" applyAlignment="1" applyProtection="1">
      <alignment horizontal="center" vertical="center"/>
      <protection locked="0"/>
    </xf>
    <xf numFmtId="164" fontId="7" fillId="2" borderId="3" xfId="20" applyNumberFormat="1" applyFont="1" applyFill="1" applyBorder="1" applyAlignment="1">
      <alignment horizontal="center" vertical="center"/>
      <protection/>
    </xf>
    <xf numFmtId="49" fontId="7" fillId="2" borderId="33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35" xfId="20" applyNumberFormat="1" applyFont="1" applyFill="1" applyBorder="1" applyAlignment="1">
      <alignment horizontal="center" vertical="center"/>
      <protection/>
    </xf>
    <xf numFmtId="6" fontId="7" fillId="2" borderId="36" xfId="20" applyNumberFormat="1" applyFont="1" applyFill="1" applyBorder="1" applyAlignment="1">
      <alignment horizontal="center" vertical="center"/>
      <protection/>
    </xf>
    <xf numFmtId="4" fontId="5" fillId="0" borderId="37" xfId="20" applyNumberFormat="1" applyFont="1" applyFill="1" applyBorder="1" applyAlignment="1">
      <alignment horizontal="right" vertical="center"/>
      <protection/>
    </xf>
    <xf numFmtId="4" fontId="5" fillId="0" borderId="38" xfId="20" applyNumberFormat="1" applyFont="1" applyFill="1" applyBorder="1" applyAlignment="1">
      <alignment horizontal="right" vertical="center"/>
      <protection/>
    </xf>
    <xf numFmtId="164" fontId="5" fillId="0" borderId="3" xfId="20" applyNumberFormat="1" applyFont="1" applyFill="1" applyBorder="1" applyAlignment="1" applyProtection="1">
      <alignment horizontal="right" vertical="center"/>
      <protection locked="0"/>
    </xf>
    <xf numFmtId="4" fontId="4" fillId="0" borderId="30" xfId="0" applyNumberFormat="1" applyFont="1" applyFill="1" applyBorder="1" applyAlignment="1">
      <alignment horizontal="center" vertical="center"/>
    </xf>
    <xf numFmtId="14" fontId="4" fillId="0" borderId="39" xfId="20" applyNumberFormat="1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" fontId="5" fillId="0" borderId="10" xfId="20" applyNumberFormat="1" applyFont="1" applyFill="1" applyBorder="1" applyAlignment="1">
      <alignment horizontal="center" vertical="center"/>
      <protection/>
    </xf>
    <xf numFmtId="4" fontId="5" fillId="0" borderId="4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41" xfId="20" applyNumberFormat="1" applyFont="1" applyFill="1" applyBorder="1" applyAlignment="1" applyProtection="1">
      <alignment horizontal="center" vertical="center"/>
      <protection locked="0"/>
    </xf>
    <xf numFmtId="49" fontId="5" fillId="0" borderId="42" xfId="20" applyNumberFormat="1" applyFont="1" applyFill="1" applyBorder="1" applyAlignment="1" applyProtection="1">
      <alignment horizontal="center" vertical="center"/>
      <protection locked="0"/>
    </xf>
    <xf numFmtId="49" fontId="5" fillId="0" borderId="43" xfId="20" applyNumberFormat="1" applyFont="1" applyFill="1" applyBorder="1" applyAlignment="1">
      <alignment horizontal="center" vertical="center"/>
      <protection/>
    </xf>
    <xf numFmtId="49" fontId="5" fillId="0" borderId="44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6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5" xfId="20" applyFont="1" applyFill="1" applyBorder="1" applyAlignment="1">
      <alignment horizontal="left" vertical="center" wrapText="1"/>
      <protection/>
    </xf>
    <xf numFmtId="0" fontId="4" fillId="0" borderId="34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49" fontId="5" fillId="0" borderId="47" xfId="2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49" fontId="5" fillId="0" borderId="33" xfId="20" applyNumberFormat="1" applyFont="1" applyFill="1" applyBorder="1" applyAlignment="1" applyProtection="1">
      <alignment horizontal="center" vertical="center"/>
      <protection locked="0"/>
    </xf>
    <xf numFmtId="49" fontId="5" fillId="0" borderId="48" xfId="20" applyNumberFormat="1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4" fillId="0" borderId="0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85" zoomScaleNormal="85" workbookViewId="0" topLeftCell="A1"/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102</v>
      </c>
      <c r="B1" s="2"/>
      <c r="C1" s="1"/>
      <c r="D1" s="2"/>
      <c r="E1" s="69"/>
      <c r="F1" s="3"/>
      <c r="G1" s="3"/>
      <c r="H1" s="63"/>
      <c r="I1" s="23"/>
      <c r="J1" s="23"/>
      <c r="K1" s="23"/>
    </row>
    <row r="2" spans="1:8" ht="42" customHeight="1" thickBot="1">
      <c r="A2" s="31"/>
      <c r="B2" s="65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9" t="s">
        <v>5</v>
      </c>
      <c r="H2" s="64"/>
    </row>
    <row r="3" spans="1:8" ht="31.15" customHeight="1" thickBot="1">
      <c r="A3" s="32" t="s">
        <v>6</v>
      </c>
      <c r="B3" s="33" t="s">
        <v>7</v>
      </c>
      <c r="C3" s="34"/>
      <c r="D3" s="34"/>
      <c r="E3" s="34"/>
      <c r="F3" s="34"/>
      <c r="G3" s="35"/>
      <c r="H3" s="18"/>
    </row>
    <row r="4" spans="1:7" ht="31.15" customHeight="1">
      <c r="A4" s="108" t="s">
        <v>8</v>
      </c>
      <c r="B4" s="36" t="s">
        <v>9</v>
      </c>
      <c r="C4" s="37" t="s">
        <v>10</v>
      </c>
      <c r="D4" s="38">
        <v>15</v>
      </c>
      <c r="E4" s="39"/>
      <c r="F4" s="40">
        <f>D4*E4</f>
        <v>0</v>
      </c>
      <c r="G4" s="106" t="s">
        <v>11</v>
      </c>
    </row>
    <row r="5" spans="1:7" ht="31.15" customHeight="1">
      <c r="A5" s="109"/>
      <c r="B5" s="82" t="s">
        <v>12</v>
      </c>
      <c r="C5" s="6" t="s">
        <v>13</v>
      </c>
      <c r="D5" s="7">
        <v>0</v>
      </c>
      <c r="E5" s="8"/>
      <c r="F5" s="5">
        <f>D5*E5</f>
        <v>0</v>
      </c>
      <c r="G5" s="107"/>
    </row>
    <row r="6" spans="1:14" ht="34.9" customHeight="1">
      <c r="A6" s="121" t="s">
        <v>14</v>
      </c>
      <c r="B6" s="82" t="s">
        <v>15</v>
      </c>
      <c r="C6" s="6" t="s">
        <v>16</v>
      </c>
      <c r="D6" s="6">
        <v>517</v>
      </c>
      <c r="E6" s="8"/>
      <c r="F6" s="5">
        <f aca="true" t="shared" si="0" ref="F6:F10">D6*E6</f>
        <v>0</v>
      </c>
      <c r="G6" s="126" t="s">
        <v>11</v>
      </c>
      <c r="H6" s="50"/>
      <c r="I6" s="50"/>
      <c r="J6" s="50"/>
      <c r="K6" s="50"/>
      <c r="L6" s="50"/>
      <c r="M6" s="50"/>
      <c r="N6" s="50"/>
    </row>
    <row r="7" spans="1:14" ht="36" customHeight="1">
      <c r="A7" s="109"/>
      <c r="B7" s="82" t="s">
        <v>17</v>
      </c>
      <c r="C7" s="6" t="s">
        <v>16</v>
      </c>
      <c r="D7" s="9">
        <v>2</v>
      </c>
      <c r="E7" s="8"/>
      <c r="F7" s="5">
        <f t="shared" si="0"/>
        <v>0</v>
      </c>
      <c r="G7" s="127"/>
      <c r="H7" s="50"/>
      <c r="I7" s="50"/>
      <c r="J7" s="50"/>
      <c r="K7" s="50"/>
      <c r="L7" s="50"/>
      <c r="M7" s="50"/>
      <c r="N7" s="50"/>
    </row>
    <row r="8" spans="1:14" ht="52.15" customHeight="1">
      <c r="A8" s="83" t="s">
        <v>18</v>
      </c>
      <c r="B8" s="10" t="s">
        <v>19</v>
      </c>
      <c r="C8" s="11" t="s">
        <v>20</v>
      </c>
      <c r="D8" s="9">
        <v>210</v>
      </c>
      <c r="E8" s="12"/>
      <c r="F8" s="5">
        <f t="shared" si="0"/>
        <v>0</v>
      </c>
      <c r="G8" s="84" t="s">
        <v>11</v>
      </c>
      <c r="H8" s="50"/>
      <c r="I8" s="50"/>
      <c r="J8" s="50"/>
      <c r="K8" s="50"/>
      <c r="L8" s="50"/>
      <c r="M8" s="50"/>
      <c r="N8" s="50"/>
    </row>
    <row r="9" spans="1:14" ht="35.45" customHeight="1">
      <c r="A9" s="41" t="s">
        <v>21</v>
      </c>
      <c r="B9" s="82" t="s">
        <v>22</v>
      </c>
      <c r="C9" s="11" t="s">
        <v>20</v>
      </c>
      <c r="D9" s="9">
        <v>19</v>
      </c>
      <c r="E9" s="12"/>
      <c r="F9" s="5">
        <f t="shared" si="0"/>
        <v>0</v>
      </c>
      <c r="G9" s="84" t="s">
        <v>11</v>
      </c>
      <c r="H9" s="50"/>
      <c r="I9" s="50"/>
      <c r="J9" s="50"/>
      <c r="K9" s="50"/>
      <c r="L9" s="50"/>
      <c r="M9" s="50"/>
      <c r="N9" s="50"/>
    </row>
    <row r="10" spans="1:14" ht="31.15" customHeight="1">
      <c r="A10" s="66" t="s">
        <v>23</v>
      </c>
      <c r="B10" s="70" t="s">
        <v>24</v>
      </c>
      <c r="C10" s="11" t="s">
        <v>16</v>
      </c>
      <c r="D10" s="9">
        <v>519</v>
      </c>
      <c r="E10" s="12"/>
      <c r="F10" s="5">
        <f t="shared" si="0"/>
        <v>0</v>
      </c>
      <c r="G10" s="84" t="s">
        <v>11</v>
      </c>
      <c r="H10" s="50"/>
      <c r="I10" s="50"/>
      <c r="J10" s="50"/>
      <c r="K10" s="50"/>
      <c r="L10" s="50"/>
      <c r="M10" s="50"/>
      <c r="N10" s="50"/>
    </row>
    <row r="11" spans="1:12" ht="36.6" customHeight="1" thickBot="1">
      <c r="A11" s="42" t="s">
        <v>25</v>
      </c>
      <c r="B11" s="43" t="s">
        <v>26</v>
      </c>
      <c r="C11" s="44" t="s">
        <v>16</v>
      </c>
      <c r="D11" s="44">
        <v>519</v>
      </c>
      <c r="E11" s="45"/>
      <c r="F11" s="46">
        <f>D11*E11</f>
        <v>0</v>
      </c>
      <c r="G11" s="47" t="s">
        <v>11</v>
      </c>
      <c r="H11" s="18"/>
      <c r="I11" s="18"/>
      <c r="J11" s="18"/>
      <c r="K11" s="18"/>
      <c r="L11" s="18"/>
    </row>
    <row r="12" spans="1:12" ht="42" customHeight="1" thickBot="1">
      <c r="A12" s="128" t="s">
        <v>27</v>
      </c>
      <c r="B12" s="129"/>
      <c r="C12" s="19"/>
      <c r="D12" s="19"/>
      <c r="E12" s="57"/>
      <c r="F12" s="57">
        <f>SUM(F4:F11)</f>
        <v>0</v>
      </c>
      <c r="G12" s="97">
        <v>45838</v>
      </c>
      <c r="H12" s="18"/>
      <c r="I12" s="18"/>
      <c r="J12" s="18"/>
      <c r="K12" s="18"/>
      <c r="L12" s="18"/>
    </row>
    <row r="13" spans="1:7" ht="31.15" customHeight="1">
      <c r="A13" s="51" t="s">
        <v>28</v>
      </c>
      <c r="B13" s="52" t="s">
        <v>29</v>
      </c>
      <c r="C13" s="53"/>
      <c r="D13" s="53"/>
      <c r="E13" s="54"/>
      <c r="F13" s="54"/>
      <c r="G13" s="55"/>
    </row>
    <row r="14" spans="1:7" ht="31.15" customHeight="1">
      <c r="A14" s="13" t="s">
        <v>30</v>
      </c>
      <c r="B14" s="14" t="s">
        <v>31</v>
      </c>
      <c r="C14" s="15" t="s">
        <v>16</v>
      </c>
      <c r="D14" s="15">
        <v>516</v>
      </c>
      <c r="E14" s="16"/>
      <c r="F14" s="93">
        <f>D14*E14</f>
        <v>0</v>
      </c>
      <c r="G14" s="124" t="s">
        <v>32</v>
      </c>
    </row>
    <row r="15" spans="1:7" ht="58.9" customHeight="1">
      <c r="A15" s="24" t="s">
        <v>33</v>
      </c>
      <c r="B15" s="10" t="s">
        <v>34</v>
      </c>
      <c r="C15" s="6" t="s">
        <v>16</v>
      </c>
      <c r="D15" s="6">
        <v>8</v>
      </c>
      <c r="E15" s="8"/>
      <c r="F15" s="94">
        <f>D15*E15</f>
        <v>0</v>
      </c>
      <c r="G15" s="125"/>
    </row>
    <row r="16" spans="1:7" ht="49.9" customHeight="1">
      <c r="A16" s="100" t="s">
        <v>35</v>
      </c>
      <c r="B16" s="82" t="s">
        <v>36</v>
      </c>
      <c r="C16" s="6" t="s">
        <v>37</v>
      </c>
      <c r="D16" s="6">
        <v>80</v>
      </c>
      <c r="E16" s="8"/>
      <c r="F16" s="94">
        <f aca="true" t="shared" si="1" ref="F16:F18">D16*E16</f>
        <v>0</v>
      </c>
      <c r="G16" s="125"/>
    </row>
    <row r="17" spans="1:7" ht="48.6" customHeight="1">
      <c r="A17" s="101"/>
      <c r="B17" s="82" t="s">
        <v>38</v>
      </c>
      <c r="C17" s="6" t="s">
        <v>37</v>
      </c>
      <c r="D17" s="6">
        <v>50</v>
      </c>
      <c r="E17" s="8"/>
      <c r="F17" s="94">
        <f t="shared" si="1"/>
        <v>0</v>
      </c>
      <c r="G17" s="125"/>
    </row>
    <row r="18" spans="1:7" ht="49.9" customHeight="1">
      <c r="A18" s="56" t="s">
        <v>39</v>
      </c>
      <c r="B18" s="82" t="s">
        <v>40</v>
      </c>
      <c r="C18" s="6" t="s">
        <v>41</v>
      </c>
      <c r="D18" s="6">
        <v>1</v>
      </c>
      <c r="E18" s="8"/>
      <c r="F18" s="94">
        <f t="shared" si="1"/>
        <v>0</v>
      </c>
      <c r="G18" s="125"/>
    </row>
    <row r="19" spans="1:8" ht="42" customHeight="1">
      <c r="A19" s="17" t="s">
        <v>42</v>
      </c>
      <c r="B19" s="10" t="s">
        <v>43</v>
      </c>
      <c r="C19" s="9" t="s">
        <v>16</v>
      </c>
      <c r="D19" s="85"/>
      <c r="E19" s="86"/>
      <c r="F19" s="87"/>
      <c r="G19" s="88"/>
      <c r="H19" s="18"/>
    </row>
    <row r="20" spans="1:8" ht="42" customHeight="1">
      <c r="A20" s="17" t="s">
        <v>81</v>
      </c>
      <c r="B20" s="10" t="s">
        <v>75</v>
      </c>
      <c r="C20" s="9" t="s">
        <v>16</v>
      </c>
      <c r="D20" s="9">
        <v>1</v>
      </c>
      <c r="E20" s="89"/>
      <c r="F20" s="95">
        <f>D20*E20</f>
        <v>0</v>
      </c>
      <c r="G20" s="71" t="s">
        <v>87</v>
      </c>
      <c r="H20" s="18"/>
    </row>
    <row r="21" spans="1:8" ht="42" customHeight="1">
      <c r="A21" s="17" t="s">
        <v>82</v>
      </c>
      <c r="B21" s="10" t="s">
        <v>76</v>
      </c>
      <c r="C21" s="9" t="s">
        <v>16</v>
      </c>
      <c r="D21" s="9">
        <v>1</v>
      </c>
      <c r="E21" s="89"/>
      <c r="F21" s="95">
        <f>D21*E21</f>
        <v>0</v>
      </c>
      <c r="G21" s="71" t="s">
        <v>87</v>
      </c>
      <c r="H21" s="18"/>
    </row>
    <row r="22" spans="1:8" ht="42" customHeight="1">
      <c r="A22" s="17" t="s">
        <v>83</v>
      </c>
      <c r="B22" s="10" t="s">
        <v>77</v>
      </c>
      <c r="C22" s="9" t="s">
        <v>16</v>
      </c>
      <c r="D22" s="9">
        <v>1</v>
      </c>
      <c r="E22" s="89"/>
      <c r="F22" s="95">
        <f aca="true" t="shared" si="2" ref="F22:F28">D22*E22</f>
        <v>0</v>
      </c>
      <c r="G22" s="71" t="s">
        <v>87</v>
      </c>
      <c r="H22" s="18"/>
    </row>
    <row r="23" spans="1:7" ht="36.6" customHeight="1">
      <c r="A23" s="17" t="s">
        <v>44</v>
      </c>
      <c r="B23" s="82" t="s">
        <v>45</v>
      </c>
      <c r="C23" s="6" t="s">
        <v>16</v>
      </c>
      <c r="D23" s="6">
        <v>516</v>
      </c>
      <c r="E23" s="72"/>
      <c r="F23" s="95">
        <f t="shared" si="2"/>
        <v>0</v>
      </c>
      <c r="G23" s="71" t="s">
        <v>91</v>
      </c>
    </row>
    <row r="24" spans="1:7" ht="31.15" customHeight="1">
      <c r="A24" s="83" t="s">
        <v>46</v>
      </c>
      <c r="B24" s="10" t="s">
        <v>47</v>
      </c>
      <c r="C24" s="6" t="s">
        <v>41</v>
      </c>
      <c r="D24" s="6">
        <v>2</v>
      </c>
      <c r="E24" s="72"/>
      <c r="F24" s="95">
        <f t="shared" si="2"/>
        <v>0</v>
      </c>
      <c r="G24" s="71" t="s">
        <v>48</v>
      </c>
    </row>
    <row r="25" spans="1:7" ht="38.45" customHeight="1">
      <c r="A25" s="83" t="s">
        <v>49</v>
      </c>
      <c r="B25" s="10" t="s">
        <v>50</v>
      </c>
      <c r="C25" s="6" t="s">
        <v>37</v>
      </c>
      <c r="D25" s="81">
        <v>1</v>
      </c>
      <c r="E25" s="90"/>
      <c r="F25" s="95">
        <f t="shared" si="2"/>
        <v>0</v>
      </c>
      <c r="G25" s="71" t="s">
        <v>51</v>
      </c>
    </row>
    <row r="26" spans="1:7" ht="38.45" customHeight="1">
      <c r="A26" s="83" t="s">
        <v>52</v>
      </c>
      <c r="B26" s="10" t="s">
        <v>53</v>
      </c>
      <c r="C26" s="9" t="s">
        <v>16</v>
      </c>
      <c r="D26" s="85"/>
      <c r="E26" s="86"/>
      <c r="F26" s="87"/>
      <c r="G26" s="88"/>
    </row>
    <row r="27" spans="1:7" ht="38.45" customHeight="1">
      <c r="A27" s="83" t="s">
        <v>78</v>
      </c>
      <c r="B27" s="10" t="s">
        <v>84</v>
      </c>
      <c r="C27" s="9" t="s">
        <v>16</v>
      </c>
      <c r="D27" s="9">
        <v>1</v>
      </c>
      <c r="E27" s="89"/>
      <c r="F27" s="95">
        <f t="shared" si="2"/>
        <v>0</v>
      </c>
      <c r="G27" s="71" t="s">
        <v>51</v>
      </c>
    </row>
    <row r="28" spans="1:7" ht="38.45" customHeight="1">
      <c r="A28" s="83" t="s">
        <v>79</v>
      </c>
      <c r="B28" s="10" t="s">
        <v>85</v>
      </c>
      <c r="C28" s="9" t="s">
        <v>16</v>
      </c>
      <c r="D28" s="9">
        <v>1</v>
      </c>
      <c r="E28" s="89"/>
      <c r="F28" s="95">
        <f t="shared" si="2"/>
        <v>0</v>
      </c>
      <c r="G28" s="71" t="s">
        <v>51</v>
      </c>
    </row>
    <row r="29" spans="1:7" ht="37.9" customHeight="1" thickBot="1">
      <c r="A29" s="42" t="s">
        <v>80</v>
      </c>
      <c r="B29" s="43" t="s">
        <v>86</v>
      </c>
      <c r="C29" s="44" t="s">
        <v>16</v>
      </c>
      <c r="D29" s="9">
        <v>1</v>
      </c>
      <c r="E29" s="89"/>
      <c r="F29" s="95">
        <f>D29*E29</f>
        <v>0</v>
      </c>
      <c r="G29" s="71" t="s">
        <v>51</v>
      </c>
    </row>
    <row r="30" spans="1:7" ht="42" customHeight="1" thickBot="1">
      <c r="A30" s="111" t="s">
        <v>54</v>
      </c>
      <c r="B30" s="112"/>
      <c r="C30" s="19"/>
      <c r="D30" s="19"/>
      <c r="E30" s="20"/>
      <c r="F30" s="96">
        <f>SUM(F14:F29)</f>
        <v>0</v>
      </c>
      <c r="G30" s="25" t="s">
        <v>55</v>
      </c>
    </row>
    <row r="31" spans="1:12" ht="31.15" customHeight="1" thickBot="1">
      <c r="A31" s="58" t="s">
        <v>56</v>
      </c>
      <c r="B31" s="59" t="s">
        <v>57</v>
      </c>
      <c r="C31" s="60" t="s">
        <v>16</v>
      </c>
      <c r="D31" s="60">
        <v>519</v>
      </c>
      <c r="E31" s="61"/>
      <c r="F31" s="62">
        <f>D31*E31</f>
        <v>0</v>
      </c>
      <c r="G31" s="21" t="s">
        <v>51</v>
      </c>
      <c r="H31" s="18"/>
      <c r="I31" s="18"/>
      <c r="J31" s="18"/>
      <c r="K31" s="18"/>
      <c r="L31" s="18"/>
    </row>
    <row r="32" spans="1:7" ht="42" customHeight="1" thickBot="1">
      <c r="A32" s="111" t="s">
        <v>58</v>
      </c>
      <c r="B32" s="112"/>
      <c r="C32" s="19"/>
      <c r="D32" s="19"/>
      <c r="E32" s="20"/>
      <c r="F32" s="98">
        <f>F31</f>
        <v>0</v>
      </c>
      <c r="G32" s="25" t="s">
        <v>55</v>
      </c>
    </row>
    <row r="33" spans="1:7" ht="31.15" customHeight="1">
      <c r="A33" s="122" t="s">
        <v>59</v>
      </c>
      <c r="B33" s="123"/>
      <c r="C33" s="27"/>
      <c r="D33" s="27"/>
      <c r="E33" s="28"/>
      <c r="F33" s="28"/>
      <c r="G33" s="26"/>
    </row>
    <row r="34" spans="1:7" ht="31.15" customHeight="1">
      <c r="A34" s="113" t="s">
        <v>60</v>
      </c>
      <c r="B34" s="114"/>
      <c r="C34" s="29"/>
      <c r="D34" s="29"/>
      <c r="E34" s="30"/>
      <c r="F34" s="30">
        <f>F12</f>
        <v>0</v>
      </c>
      <c r="G34" s="91"/>
    </row>
    <row r="35" spans="1:7" ht="31.15" customHeight="1">
      <c r="A35" s="113" t="s">
        <v>61</v>
      </c>
      <c r="B35" s="114"/>
      <c r="C35" s="29"/>
      <c r="D35" s="29"/>
      <c r="E35" s="30"/>
      <c r="F35" s="30">
        <f>F30</f>
        <v>0</v>
      </c>
      <c r="G35" s="91"/>
    </row>
    <row r="36" spans="1:7" ht="31.15" customHeight="1">
      <c r="A36" s="113" t="s">
        <v>62</v>
      </c>
      <c r="B36" s="114"/>
      <c r="C36" s="29"/>
      <c r="D36" s="29"/>
      <c r="E36" s="30"/>
      <c r="F36" s="30">
        <f>F31</f>
        <v>0</v>
      </c>
      <c r="G36" s="91"/>
    </row>
    <row r="37" spans="1:7" ht="31.15" customHeight="1">
      <c r="A37" s="115" t="s">
        <v>63</v>
      </c>
      <c r="B37" s="116"/>
      <c r="C37" s="75"/>
      <c r="D37" s="75"/>
      <c r="E37" s="76"/>
      <c r="F37" s="76">
        <f>SUM(F36)</f>
        <v>0</v>
      </c>
      <c r="G37" s="91"/>
    </row>
    <row r="38" spans="1:7" ht="31.15" customHeight="1">
      <c r="A38" s="117" t="s">
        <v>64</v>
      </c>
      <c r="B38" s="118"/>
      <c r="C38" s="29"/>
      <c r="D38" s="29"/>
      <c r="E38" s="30"/>
      <c r="F38" s="30">
        <f>F37*0.21</f>
        <v>0</v>
      </c>
      <c r="G38" s="91"/>
    </row>
    <row r="39" spans="1:11" ht="31.15" customHeight="1" thickBot="1">
      <c r="A39" s="119" t="s">
        <v>65</v>
      </c>
      <c r="B39" s="120"/>
      <c r="C39" s="77"/>
      <c r="D39" s="78"/>
      <c r="E39" s="79"/>
      <c r="F39" s="80">
        <f>F37+F38</f>
        <v>0</v>
      </c>
      <c r="G39" s="92"/>
      <c r="J39" s="63"/>
      <c r="K39" s="63"/>
    </row>
    <row r="40" spans="1:12" ht="21" customHeight="1">
      <c r="A40" s="110"/>
      <c r="B40" s="110"/>
      <c r="C40" s="110"/>
      <c r="D40" s="110"/>
      <c r="E40" s="110"/>
      <c r="F40" s="110"/>
      <c r="G40" s="110"/>
      <c r="J40" s="18"/>
      <c r="L40" s="18"/>
    </row>
    <row r="41" spans="1:12" ht="21" customHeight="1">
      <c r="A41" s="104" t="s">
        <v>66</v>
      </c>
      <c r="B41" s="104"/>
      <c r="C41" s="104"/>
      <c r="D41" s="104"/>
      <c r="E41" s="104" t="s">
        <v>67</v>
      </c>
      <c r="F41" s="104"/>
      <c r="G41" s="104"/>
      <c r="J41" s="18"/>
      <c r="L41" s="18"/>
    </row>
    <row r="42" spans="1:12" ht="21" customHeight="1">
      <c r="A42" s="105" t="s">
        <v>89</v>
      </c>
      <c r="B42" s="105"/>
      <c r="C42" s="105"/>
      <c r="D42" s="105"/>
      <c r="E42" s="105" t="s">
        <v>68</v>
      </c>
      <c r="F42" s="105"/>
      <c r="G42" s="105"/>
      <c r="J42" s="18"/>
      <c r="L42" s="18"/>
    </row>
    <row r="43" spans="1:12" ht="21" customHeight="1">
      <c r="A43" s="105" t="s">
        <v>69</v>
      </c>
      <c r="B43" s="105"/>
      <c r="C43" s="105"/>
      <c r="D43" s="105"/>
      <c r="E43" s="105" t="s">
        <v>69</v>
      </c>
      <c r="F43" s="105"/>
      <c r="G43" s="105"/>
      <c r="J43" s="18"/>
      <c r="L43" s="18"/>
    </row>
    <row r="44" spans="1:12" ht="21" customHeight="1">
      <c r="A44" s="102"/>
      <c r="B44" s="102"/>
      <c r="C44" s="102"/>
      <c r="D44" s="102"/>
      <c r="E44" s="103"/>
      <c r="F44" s="103"/>
      <c r="G44" s="103"/>
      <c r="J44" s="18"/>
      <c r="L44" s="18"/>
    </row>
    <row r="45" spans="1:12" ht="21" customHeight="1">
      <c r="A45" s="102"/>
      <c r="B45" s="102"/>
      <c r="C45" s="102"/>
      <c r="D45" s="102"/>
      <c r="E45" s="103"/>
      <c r="F45" s="103"/>
      <c r="G45" s="103"/>
      <c r="J45" s="18"/>
      <c r="L45" s="18"/>
    </row>
    <row r="46" spans="1:12" ht="21" customHeight="1">
      <c r="A46" s="102"/>
      <c r="B46" s="102"/>
      <c r="C46" s="102"/>
      <c r="D46" s="102"/>
      <c r="E46" s="103"/>
      <c r="F46" s="103"/>
      <c r="G46" s="103"/>
      <c r="J46" s="18"/>
      <c r="L46" s="18"/>
    </row>
    <row r="47" spans="1:12" ht="21" customHeight="1">
      <c r="A47" s="102"/>
      <c r="B47" s="102"/>
      <c r="C47" s="102"/>
      <c r="D47" s="102"/>
      <c r="E47" s="103"/>
      <c r="F47" s="103"/>
      <c r="G47" s="103"/>
      <c r="J47" s="18"/>
      <c r="L47" s="18"/>
    </row>
    <row r="48" spans="1:12" ht="21" customHeight="1">
      <c r="A48" s="104" t="s">
        <v>70</v>
      </c>
      <c r="B48" s="104"/>
      <c r="C48" s="104"/>
      <c r="D48" s="104"/>
      <c r="E48" s="104" t="s">
        <v>70</v>
      </c>
      <c r="F48" s="104"/>
      <c r="G48" s="104"/>
      <c r="J48" s="18"/>
      <c r="L48" s="18"/>
    </row>
    <row r="49" spans="1:12" ht="21" customHeight="1">
      <c r="A49" s="105" t="s">
        <v>92</v>
      </c>
      <c r="B49" s="105"/>
      <c r="C49" s="105"/>
      <c r="D49" s="105"/>
      <c r="E49" s="105" t="s">
        <v>71</v>
      </c>
      <c r="F49" s="105"/>
      <c r="G49" s="105"/>
      <c r="J49" s="18"/>
      <c r="L49" s="18"/>
    </row>
    <row r="50" spans="1:12" ht="21" customHeight="1">
      <c r="A50" s="105" t="s">
        <v>90</v>
      </c>
      <c r="B50" s="105"/>
      <c r="C50" s="105"/>
      <c r="D50" s="105"/>
      <c r="E50" s="105" t="s">
        <v>72</v>
      </c>
      <c r="F50" s="105"/>
      <c r="G50" s="105"/>
      <c r="J50" s="18"/>
      <c r="L50" s="18"/>
    </row>
    <row r="51" spans="1:12" ht="21" customHeight="1">
      <c r="A51" s="99"/>
      <c r="B51" s="99"/>
      <c r="C51" s="99"/>
      <c r="D51" s="99"/>
      <c r="E51" s="99"/>
      <c r="F51" s="99"/>
      <c r="G51" s="99"/>
      <c r="J51" s="18"/>
      <c r="L51" s="18"/>
    </row>
    <row r="52" spans="1:12" ht="62.25" customHeight="1">
      <c r="A52" s="130" t="s">
        <v>100</v>
      </c>
      <c r="B52" s="130"/>
      <c r="C52" s="130"/>
      <c r="D52" s="130"/>
      <c r="E52" s="130"/>
      <c r="F52" s="130"/>
      <c r="G52" s="130"/>
      <c r="J52" s="18"/>
      <c r="L52" s="18"/>
    </row>
    <row r="53" spans="1:12" ht="45.75" customHeight="1">
      <c r="A53" s="130" t="s">
        <v>101</v>
      </c>
      <c r="B53" s="130"/>
      <c r="C53" s="130"/>
      <c r="D53" s="130"/>
      <c r="E53" s="130"/>
      <c r="F53" s="130"/>
      <c r="G53" s="130"/>
      <c r="J53" s="18"/>
      <c r="L53" s="18"/>
    </row>
    <row r="54" spans="1:7" s="68" customFormat="1" ht="31.15" customHeight="1">
      <c r="A54" s="130" t="s">
        <v>93</v>
      </c>
      <c r="B54" s="130"/>
      <c r="C54" s="130"/>
      <c r="D54" s="130"/>
      <c r="E54" s="130"/>
      <c r="F54" s="130"/>
      <c r="G54" s="130"/>
    </row>
    <row r="55" spans="1:7" s="68" customFormat="1" ht="46.5" customHeight="1">
      <c r="A55" s="130" t="s">
        <v>94</v>
      </c>
      <c r="B55" s="130"/>
      <c r="C55" s="130"/>
      <c r="D55" s="130"/>
      <c r="E55" s="130"/>
      <c r="F55" s="130"/>
      <c r="G55" s="130"/>
    </row>
    <row r="56" spans="1:7" s="68" customFormat="1" ht="30.75" customHeight="1">
      <c r="A56" s="130" t="s">
        <v>95</v>
      </c>
      <c r="B56" s="130"/>
      <c r="C56" s="130"/>
      <c r="D56" s="130"/>
      <c r="E56" s="130"/>
      <c r="F56" s="130"/>
      <c r="G56" s="130"/>
    </row>
    <row r="57" spans="1:7" s="68" customFormat="1" ht="31.15" customHeight="1">
      <c r="A57" s="130" t="s">
        <v>96</v>
      </c>
      <c r="B57" s="130"/>
      <c r="C57" s="130"/>
      <c r="D57" s="130"/>
      <c r="E57" s="130"/>
      <c r="F57" s="130"/>
      <c r="G57" s="130"/>
    </row>
    <row r="58" spans="1:7" s="68" customFormat="1" ht="30" customHeight="1">
      <c r="A58" s="130" t="s">
        <v>97</v>
      </c>
      <c r="B58" s="130"/>
      <c r="C58" s="130"/>
      <c r="D58" s="130"/>
      <c r="E58" s="130"/>
      <c r="F58" s="130"/>
      <c r="G58" s="130"/>
    </row>
    <row r="59" spans="1:7" s="68" customFormat="1" ht="66.75" customHeight="1">
      <c r="A59" s="130" t="s">
        <v>98</v>
      </c>
      <c r="B59" s="130"/>
      <c r="C59" s="130"/>
      <c r="D59" s="130"/>
      <c r="E59" s="130"/>
      <c r="F59" s="130"/>
      <c r="G59" s="130"/>
    </row>
    <row r="60" spans="1:7" s="67" customFormat="1" ht="77.25" customHeight="1">
      <c r="A60" s="130" t="s">
        <v>99</v>
      </c>
      <c r="B60" s="130"/>
      <c r="C60" s="130"/>
      <c r="D60" s="130"/>
      <c r="E60" s="130"/>
      <c r="F60" s="130"/>
      <c r="G60" s="130"/>
    </row>
    <row r="62" spans="1:2" ht="21" customHeight="1">
      <c r="A62" s="131" t="s">
        <v>73</v>
      </c>
      <c r="B62" s="131"/>
    </row>
    <row r="63" ht="21" customHeight="1">
      <c r="B63" s="22"/>
    </row>
    <row r="64" spans="1:8" s="18" customFormat="1" ht="21" customHeight="1">
      <c r="A64" s="73"/>
      <c r="B64" s="18" t="s">
        <v>88</v>
      </c>
      <c r="H64" s="74"/>
    </row>
    <row r="65" ht="21" customHeight="1">
      <c r="B65" s="22" t="s">
        <v>74</v>
      </c>
    </row>
  </sheetData>
  <mergeCells count="47">
    <mergeCell ref="A62:B62"/>
    <mergeCell ref="A54:G54"/>
    <mergeCell ref="A58:G58"/>
    <mergeCell ref="A55:G55"/>
    <mergeCell ref="A59:G59"/>
    <mergeCell ref="A60:G60"/>
    <mergeCell ref="A57:G57"/>
    <mergeCell ref="A48:D48"/>
    <mergeCell ref="A46:D46"/>
    <mergeCell ref="A47:D47"/>
    <mergeCell ref="E50:G50"/>
    <mergeCell ref="A56:G56"/>
    <mergeCell ref="E48:G48"/>
    <mergeCell ref="E49:G49"/>
    <mergeCell ref="A49:D49"/>
    <mergeCell ref="A52:G52"/>
    <mergeCell ref="A53:G53"/>
    <mergeCell ref="E47:G47"/>
    <mergeCell ref="E46:G46"/>
    <mergeCell ref="A50:D50"/>
    <mergeCell ref="G4:G5"/>
    <mergeCell ref="A4:A5"/>
    <mergeCell ref="A40:G40"/>
    <mergeCell ref="A32:B32"/>
    <mergeCell ref="A35:B35"/>
    <mergeCell ref="A37:B37"/>
    <mergeCell ref="A38:B38"/>
    <mergeCell ref="A39:B39"/>
    <mergeCell ref="A36:B36"/>
    <mergeCell ref="A6:A7"/>
    <mergeCell ref="A34:B34"/>
    <mergeCell ref="A33:B33"/>
    <mergeCell ref="A30:B30"/>
    <mergeCell ref="G14:G18"/>
    <mergeCell ref="G6:G7"/>
    <mergeCell ref="A12:B12"/>
    <mergeCell ref="A16:A17"/>
    <mergeCell ref="A44:D44"/>
    <mergeCell ref="A45:D45"/>
    <mergeCell ref="E45:G45"/>
    <mergeCell ref="A41:D41"/>
    <mergeCell ref="E41:G41"/>
    <mergeCell ref="A42:D42"/>
    <mergeCell ref="A43:D43"/>
    <mergeCell ref="E42:G42"/>
    <mergeCell ref="E43:G43"/>
    <mergeCell ref="E44:G4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2022-06-22T07:54:47Z</cp:lastPrinted>
  <dcterms:created xsi:type="dcterms:W3CDTF">2013-07-10T06:31:46Z</dcterms:created>
  <dcterms:modified xsi:type="dcterms:W3CDTF">2023-06-13T12:22:59Z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