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601"/>
  <workbookPr defaultThemeVersion="124226"/>
  <bookViews>
    <workbookView xWindow="2730" yWindow="2835" windowWidth="21600" windowHeight="12735" activeTab="0"/>
  </bookViews>
  <sheets>
    <sheet name="List1" sheetId="1" r:id="rId1"/>
    <sheet name="List2" sheetId="2" r:id="rId2"/>
    <sheet name="List3" sheetId="3" r:id="rId3"/>
  </sheets>
  <definedNames/>
  <calcPr calcId="191028"/>
  <extLst/>
</workbook>
</file>

<file path=xl/sharedStrings.xml><?xml version="1.0" encoding="utf-8"?>
<sst xmlns="http://schemas.openxmlformats.org/spreadsheetml/2006/main" count="136" uniqueCount="103">
  <si>
    <t>Hlavní  celek  / Dílčí část Hlavního celku</t>
  </si>
  <si>
    <t>Měrná jednotka</t>
  </si>
  <si>
    <t>Počet Měrných jednotek</t>
  </si>
  <si>
    <t>Cena za Měrnou jednotku bez 
DPH v Kč 10)</t>
  </si>
  <si>
    <t>Cena bez DPH
celkem v Kč 10)</t>
  </si>
  <si>
    <t>Termín předání k akceptačnímu řízení</t>
  </si>
  <si>
    <t>6.2</t>
  </si>
  <si>
    <t>Hlavní celek 1 „Přípravné práce“</t>
  </si>
  <si>
    <t>6.2.1</t>
  </si>
  <si>
    <t>Revize stávajícího bodového pole 6)</t>
  </si>
  <si>
    <t xml:space="preserve"> bod</t>
  </si>
  <si>
    <t>xx.xx.xxxx 4)</t>
  </si>
  <si>
    <t>Doplnění stávajícího bodového pole 6)</t>
  </si>
  <si>
    <t>bod</t>
  </si>
  <si>
    <t>6.2.2</t>
  </si>
  <si>
    <t>Podrobné měření polohopisu v obvodu KoPÚ mimo trvalé porosty 1)</t>
  </si>
  <si>
    <t>ha</t>
  </si>
  <si>
    <t>Podrobné měření polohopisu v obvodu KoPÚ v trvalých porostech 1)</t>
  </si>
  <si>
    <t>6.2.4</t>
  </si>
  <si>
    <t>Zjišťování hranic obvodu KoPÚ, geometrické plány pro stanovení obvodu KoPÚ, předepsaná stabilizace dle vyhlášky č. 357/2013 Sb.</t>
  </si>
  <si>
    <t xml:space="preserve"> 100 bm</t>
  </si>
  <si>
    <t>6.2.5</t>
  </si>
  <si>
    <t>Zjišťování hranic pozemků neřešených dle § 2 Zákona</t>
  </si>
  <si>
    <t>6.2.7</t>
  </si>
  <si>
    <t xml:space="preserve">Rozbor současného stavu                      </t>
  </si>
  <si>
    <t>6.2.8</t>
  </si>
  <si>
    <t>Dokumentace k soupisu nároků vlastníků pozemků</t>
  </si>
  <si>
    <t>„Přípravné práce“ celkem bez DPH v Kč</t>
  </si>
  <si>
    <t>6.3</t>
  </si>
  <si>
    <t xml:space="preserve">Hlavní celek 2 „Návrhové práce“ </t>
  </si>
  <si>
    <t>6.3.1</t>
  </si>
  <si>
    <t>Vypracování plánu společných zařízení ("PSZ")</t>
  </si>
  <si>
    <t xml:space="preserve">  xx.xx.xxxx 4)</t>
  </si>
  <si>
    <t>6.3.1 i) a)</t>
  </si>
  <si>
    <t xml:space="preserve">Výškopisné zaměření zájmového území dle čl. 6.3.1 i) a) Smlouvy 2) </t>
  </si>
  <si>
    <t>6.3.1 i) b)</t>
  </si>
  <si>
    <t>DTR liniových dopravních staveb PSZ pro stanovení plochy záboru půdy stavbami dle čl. 6.3.1 i) b) Smlouvy 2)</t>
  </si>
  <si>
    <t>100 bm</t>
  </si>
  <si>
    <t>DTR liniových vodohospodářských a protierozních staveb PSZ pro stanovení plochy záboru půdy stavbami dle čl. 6.3.1 i) b) Smlouvy 2)</t>
  </si>
  <si>
    <t>6.3.1 i) c)</t>
  </si>
  <si>
    <t>DTR vodohospodářských staveb PSZ dle čl. 6.3.1 i) c) Smlouvy 2)</t>
  </si>
  <si>
    <t>ks</t>
  </si>
  <si>
    <t>6.3.2 h)</t>
  </si>
  <si>
    <t>Aktualizace PSZ 11)</t>
  </si>
  <si>
    <t xml:space="preserve">6.3.2 </t>
  </si>
  <si>
    <t>Vypracování návrhu nového uspořádání pozemků k jeho vystavení dle § 11 odst. 1 Zákona</t>
  </si>
  <si>
    <t>6.3.3</t>
  </si>
  <si>
    <t>Předložení aktuální dokumentace návrhu KoPÚ</t>
  </si>
  <si>
    <t>do 1 měsíce od výzvy Objednatele</t>
  </si>
  <si>
    <t>6.3.4</t>
  </si>
  <si>
    <t>Zhotovení podkladů pro změnu katastrální hranice 3), 7)</t>
  </si>
  <si>
    <t>do 3 měsíců od výzvy Objednatele</t>
  </si>
  <si>
    <t>6.3.5</t>
  </si>
  <si>
    <t>Aktualizace návrhu po ukončení odvolacího řízení 12)</t>
  </si>
  <si>
    <t>„Návrhové práce“ celkem bez DPH v Kč</t>
  </si>
  <si>
    <t>xxxxx</t>
  </si>
  <si>
    <t>6.4</t>
  </si>
  <si>
    <t xml:space="preserve">Hlavní celek 3 „Mapové dílo“ </t>
  </si>
  <si>
    <t>„Mapové dílo“ celkem bez DPH v Kč</t>
  </si>
  <si>
    <t>Rekapitulace kalkulace ceny</t>
  </si>
  <si>
    <t>1. Hlavní celek 1 celkem bez DPH v Kč</t>
  </si>
  <si>
    <t>2. Hlavní celek 2 celkem bez DPH v Kč</t>
  </si>
  <si>
    <t>3. Hlavní celek 3 celkem bez DPH v Kč</t>
  </si>
  <si>
    <t>Celková cena bez DPH v Kč</t>
  </si>
  <si>
    <t>DPH  21% v Kč</t>
  </si>
  <si>
    <t>Celková cena Díla včetně DPH v Kč</t>
  </si>
  <si>
    <t xml:space="preserve">Česká republika – Státní pozemkový úřad </t>
  </si>
  <si>
    <t>[Obchodní firma Zhotovitele]</t>
  </si>
  <si>
    <t>Místo: …………</t>
  </si>
  <si>
    <t>Datum: …………</t>
  </si>
  <si>
    <t xml:space="preserve">________________________________ </t>
  </si>
  <si>
    <t>Jméno: …………</t>
  </si>
  <si>
    <t>Funkce: …………</t>
  </si>
  <si>
    <t>Poznámka:</t>
  </si>
  <si>
    <t>DTR – dokumentace technického řešení PSZ</t>
  </si>
  <si>
    <t>Aktualizace PSZ do 10 ha 11)</t>
  </si>
  <si>
    <t>Aktualizace PSZ do 50 ha 11)</t>
  </si>
  <si>
    <t>Aktualizace PSZ nad 50 ha 11)</t>
  </si>
  <si>
    <t>6.3.5 i)</t>
  </si>
  <si>
    <t>6.3.5 ii)</t>
  </si>
  <si>
    <t>6.3.5 iii)</t>
  </si>
  <si>
    <t>6.3.2 h) i)</t>
  </si>
  <si>
    <t>6.3.2 h) ii)</t>
  </si>
  <si>
    <t>6.3.2 h) iii)</t>
  </si>
  <si>
    <t>Aktualizace návrhu po ukončení odvolacího řízení do 10 ha 12)</t>
  </si>
  <si>
    <t>Aktualizace návrhu po ukončení odvolacího řízení do 50 ha 12)</t>
  </si>
  <si>
    <t>Aktualizace návrhu po ukončení odvolacího řízení nad 50 ha 12)</t>
  </si>
  <si>
    <t>na výzvu Objednatele v dohodnuté lhůtě</t>
  </si>
  <si>
    <t>nevyplňovat</t>
  </si>
  <si>
    <t>Místo: Ostrava</t>
  </si>
  <si>
    <t>Funkce: ředitelka KPÚ pro Moravskoslezský kraj</t>
  </si>
  <si>
    <t>31. 3. 2027</t>
  </si>
  <si>
    <r>
      <t xml:space="preserve">Jméno: </t>
    </r>
    <r>
      <rPr>
        <b/>
        <sz val="11"/>
        <rFont val="Arial"/>
        <family val="2"/>
      </rPr>
      <t>Mgr. Dana Lišková</t>
    </r>
  </si>
  <si>
    <t>Položkový výkaz činností –  Příloha č. 1 ke Smlouvě –  Komplexní pozemkové úpravy v k.ú. Veselí u Oder</t>
  </si>
  <si>
    <t xml:space="preserve">3) V případě, že se v době zadávání Veřejné zakázky nepředpokládá změna katastrální hranice, bude vždy uvedena 1 Měrná jednotka, jejíž výše je v Zadávací dokumentaci limitovaná. </t>
  </si>
  <si>
    <t xml:space="preserve">4) Závazné termíny plnění dílčích částí Hlavního celku budou stanoveny Zpracovatelem s ohledem na podmínky stanovené v Zadávací dokumentaci. Číslování jednotlivých dílčích částí Hlavního celku nemusí odpovídat časové posloupnosti postupu prací, lze je stanovit podle předpokládaného průběhu prací. </t>
  </si>
  <si>
    <t>6) Volitelná položka, v případě, že v rámci KoPÚ nebude potřeba, položku odstranit. Nepoužije se v případě KoPÚ v bývalých VÚj.</t>
  </si>
  <si>
    <t>7) Počet Měrných jednotek bude stanoven podle původní katastrální hranice.</t>
  </si>
  <si>
    <t>10) Ceny jsou uváděny s přesností na dvě desetinná místa.</t>
  </si>
  <si>
    <t>11) Vždy bude uvedena 1 Měrná jednotka, jejíž výše je v Zadávací dokumentaci limitovaná. V případě, že dojde k aktualizaci PSZ dle čl. 6.3.2 h) Smlouvy, počítá se součet výměry jednotlivých pozemků dotčených aktualizací PSZ v ha, zaokrouhlený směrem nahoru, s výjimkou agrotechnických a organizačních opatření uvedených v TS PSZ. Za aktualizaci PSZ je považována úprava PSZ již schváleného zastupitelstvem obce.</t>
  </si>
  <si>
    <t>12) Vždy bude uvedena 1 Měrná jednotka, jejíž výše je v Zadávací dokumentaci limitovaná. V případě, že dojde k aktualizaci návrhu po ukončení odvolacího řízení dle čl. 6.3.5 Smlouvy, počítá se součet výměry jednotlivých pozemků dotčených změnou uspořádání pozemků v již schváleném návrhu v ha, zaokrouhlený směrem nahoru. Za aktualizaci není považována změna jména vlastníka nebo přenesení věcných a jiných práv a povinností, poznámek apod., zapsaných do KN po vydání rozhodnutí o schválení návrhu.</t>
  </si>
  <si>
    <t>1) Jedná se o volitelnou položku v Zadávací dokumentaci – rozdělení položek na „Podrobné měření polohopisu v obvodu KoPÚ mimo trvalé porosty / v trvalých porostech", případně jejich sloučení do jedné položky „Podrobné měření polohopisu v obvodu KoPÚ" stanoví Objednatel v Zadávací dokumentaci na základě výchozích podmínek v daném k. ú. (výrazný či nevýrazný podíl trvalých porostů v řešeném území mající / nemající vliv na složitost díla a jeho cenu).</t>
  </si>
  <si>
    <t>2) Jedná se o položky, u kterých nelze předem objektivně stanovit přesný počet Měrných jednotek, zadavatel proto stanoví v Zadávací dokumentaci počet Měrných jednotek kvalifikovaným odhadem.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</si>
</sst>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č&quot;;[Red]\-#,##0\ &quot;Kč&quot;"/>
    <numFmt numFmtId="164" formatCode="#,##0_ ;[Red]\-#,##0\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rgb="FF0070C0"/>
      <name val="Arial"/>
      <family val="2"/>
    </font>
    <font>
      <strike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hair"/>
      <bottom style="hair"/>
    </border>
    <border>
      <left/>
      <right/>
      <top style="medium"/>
      <bottom style="medium"/>
    </border>
    <border>
      <left/>
      <right style="hair"/>
      <top style="medium"/>
      <bottom style="medium"/>
    </border>
    <border>
      <left style="hair"/>
      <right style="medium"/>
      <top/>
      <bottom style="thin"/>
    </border>
    <border>
      <left style="medium"/>
      <right style="hair"/>
      <top style="hair"/>
      <bottom/>
    </border>
    <border>
      <left style="hair"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 style="medium"/>
      <right style="hair">
        <color indexed="22"/>
      </right>
      <top style="medium"/>
      <bottom/>
    </border>
    <border>
      <left style="hair">
        <color indexed="22"/>
      </left>
      <right/>
      <top style="medium"/>
      <bottom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>
        <color indexed="22"/>
      </left>
      <right style="hair">
        <color indexed="22"/>
      </right>
      <top style="medium"/>
      <bottom style="medium"/>
    </border>
    <border>
      <left style="hair">
        <color indexed="22"/>
      </left>
      <right style="medium"/>
      <top style="medium"/>
      <bottom style="medium"/>
    </border>
    <border>
      <left style="medium"/>
      <right style="hair">
        <color indexed="22"/>
      </right>
      <top/>
      <bottom style="thin"/>
    </border>
    <border>
      <left style="hair">
        <color indexed="22"/>
      </left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hair"/>
      <right style="hair"/>
      <top style="medium"/>
      <bottom style="medium"/>
    </border>
    <border>
      <left/>
      <right style="hair">
        <color indexed="22"/>
      </right>
      <top style="medium"/>
      <bottom style="medium"/>
    </border>
    <border>
      <left style="hair"/>
      <right style="hair"/>
      <top/>
      <bottom/>
    </border>
    <border>
      <left style="hair"/>
      <right style="medium"/>
      <top style="hair"/>
      <bottom/>
    </border>
    <border>
      <left/>
      <right style="hair"/>
      <top style="hair"/>
      <bottom style="medium"/>
    </border>
    <border>
      <left style="hair"/>
      <right style="medium"/>
      <top style="hair"/>
      <bottom style="hair"/>
    </border>
    <border>
      <left/>
      <right style="medium"/>
      <top style="hair"/>
      <bottom style="medium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/>
      <right style="medium"/>
      <top style="medium"/>
      <bottom style="medium"/>
    </border>
    <border>
      <left style="hair"/>
      <right style="medium"/>
      <top style="medium"/>
      <bottom/>
    </border>
    <border>
      <left style="hair"/>
      <right style="medium"/>
      <top/>
      <bottom/>
    </border>
    <border>
      <left style="medium"/>
      <right style="hair"/>
      <top style="medium"/>
      <bottom/>
    </border>
    <border>
      <left style="medium"/>
      <right style="hair"/>
      <top/>
      <bottom/>
    </border>
    <border>
      <left style="medium"/>
      <right/>
      <top style="hair"/>
      <bottom style="medium"/>
    </border>
    <border>
      <left style="medium"/>
      <right/>
      <top style="medium"/>
      <bottom/>
    </border>
    <border>
      <left style="hair"/>
      <right style="medium"/>
      <top style="thin"/>
      <bottom/>
    </border>
    <border>
      <left style="hair"/>
      <right style="medium"/>
      <top/>
      <bottom style="hair"/>
    </border>
    <border>
      <left style="medium"/>
      <right style="hair"/>
      <top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</cellStyleXfs>
  <cellXfs count="132">
    <xf numFmtId="0" fontId="0" fillId="0" borderId="0" xfId="0"/>
    <xf numFmtId="0" fontId="5" fillId="0" borderId="0" xfId="20" applyFont="1" applyFill="1">
      <alignment/>
      <protection/>
    </xf>
    <xf numFmtId="0" fontId="4" fillId="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/>
      <protection/>
    </xf>
    <xf numFmtId="0" fontId="5" fillId="0" borderId="0" xfId="0" applyFont="1" applyFill="1"/>
    <xf numFmtId="4" fontId="5" fillId="0" borderId="1" xfId="20" applyNumberFormat="1" applyFont="1" applyFill="1" applyBorder="1" applyAlignment="1">
      <alignment horizontal="right" vertical="center"/>
      <protection/>
    </xf>
    <xf numFmtId="0" fontId="5" fillId="0" borderId="1" xfId="20" applyFont="1" applyFill="1" applyBorder="1" applyAlignment="1">
      <alignment horizontal="center" vertical="center"/>
      <protection/>
    </xf>
    <xf numFmtId="164" fontId="5" fillId="0" borderId="2" xfId="20" applyNumberFormat="1" applyFont="1" applyFill="1" applyBorder="1" applyAlignment="1">
      <alignment horizontal="center" vertical="center"/>
      <protection/>
    </xf>
    <xf numFmtId="4" fontId="4" fillId="0" borderId="1" xfId="20" applyNumberFormat="1" applyFont="1" applyFill="1" applyBorder="1" applyAlignment="1" applyProtection="1">
      <alignment horizontal="center" vertical="center"/>
      <protection locked="0"/>
    </xf>
    <xf numFmtId="0" fontId="5" fillId="0" borderId="3" xfId="20" applyFont="1" applyFill="1" applyBorder="1" applyAlignment="1">
      <alignment horizontal="center" vertical="center"/>
      <protection/>
    </xf>
    <xf numFmtId="0" fontId="5" fillId="0" borderId="3" xfId="20" applyFont="1" applyFill="1" applyBorder="1" applyAlignment="1">
      <alignment horizontal="left" vertical="center" wrapText="1"/>
      <protection/>
    </xf>
    <xf numFmtId="0" fontId="5" fillId="0" borderId="3" xfId="20" applyFont="1" applyFill="1" applyBorder="1" applyAlignment="1">
      <alignment horizontal="center" vertical="center" wrapText="1"/>
      <protection/>
    </xf>
    <xf numFmtId="4" fontId="4" fillId="0" borderId="3" xfId="20" applyNumberFormat="1" applyFont="1" applyFill="1" applyBorder="1" applyAlignment="1" applyProtection="1">
      <alignment vertical="center"/>
      <protection locked="0"/>
    </xf>
    <xf numFmtId="49" fontId="5" fillId="0" borderId="4" xfId="20" applyNumberFormat="1" applyFont="1" applyFill="1" applyBorder="1" applyAlignment="1">
      <alignment horizontal="center" vertical="center"/>
      <protection/>
    </xf>
    <xf numFmtId="0" fontId="5" fillId="0" borderId="5" xfId="20" applyFont="1" applyFill="1" applyBorder="1" applyAlignment="1">
      <alignment horizontal="left" vertical="center" wrapText="1"/>
      <protection/>
    </xf>
    <xf numFmtId="0" fontId="5" fillId="0" borderId="5" xfId="20" applyFont="1" applyFill="1" applyBorder="1" applyAlignment="1">
      <alignment horizontal="center" vertical="center"/>
      <protection/>
    </xf>
    <xf numFmtId="4" fontId="4" fillId="0" borderId="5" xfId="20" applyNumberFormat="1" applyFont="1" applyFill="1" applyBorder="1" applyAlignment="1" applyProtection="1">
      <alignment horizontal="center" vertical="center"/>
      <protection locked="0"/>
    </xf>
    <xf numFmtId="49" fontId="5" fillId="0" borderId="6" xfId="20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4" fillId="0" borderId="7" xfId="20" applyFont="1" applyFill="1" applyBorder="1" applyAlignment="1">
      <alignment vertical="center" wrapText="1"/>
      <protection/>
    </xf>
    <xf numFmtId="4" fontId="4" fillId="0" borderId="8" xfId="20" applyNumberFormat="1" applyFont="1" applyFill="1" applyBorder="1" applyAlignment="1">
      <alignment vertical="center" wrapText="1"/>
      <protection/>
    </xf>
    <xf numFmtId="49" fontId="4" fillId="0" borderId="9" xfId="2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20" applyFont="1" applyFill="1" applyBorder="1" applyAlignment="1">
      <alignment vertical="center"/>
      <protection/>
    </xf>
    <xf numFmtId="0" fontId="4" fillId="0" borderId="0" xfId="0" applyFont="1" applyFill="1"/>
    <xf numFmtId="49" fontId="5" fillId="0" borderId="10" xfId="20" applyNumberFormat="1" applyFont="1" applyFill="1" applyBorder="1" applyAlignment="1" applyProtection="1">
      <alignment horizontal="center" vertical="center" wrapText="1"/>
      <protection locked="0"/>
    </xf>
    <xf numFmtId="164" fontId="4" fillId="0" borderId="11" xfId="20" applyNumberFormat="1" applyFont="1" applyFill="1" applyBorder="1" applyAlignment="1" applyProtection="1">
      <alignment horizontal="center" vertical="center"/>
      <protection locked="0"/>
    </xf>
    <xf numFmtId="0" fontId="4" fillId="0" borderId="12" xfId="20" applyFont="1" applyFill="1" applyBorder="1" applyAlignment="1">
      <alignment vertical="center"/>
      <protection/>
    </xf>
    <xf numFmtId="0" fontId="4" fillId="0" borderId="13" xfId="20" applyFont="1" applyFill="1" applyBorder="1" applyAlignment="1">
      <alignment vertical="center"/>
      <protection/>
    </xf>
    <xf numFmtId="4" fontId="4" fillId="0" borderId="13" xfId="20" applyNumberFormat="1" applyFont="1" applyFill="1" applyBorder="1" applyAlignment="1">
      <alignment vertical="center"/>
      <protection/>
    </xf>
    <xf numFmtId="0" fontId="5" fillId="0" borderId="1" xfId="20" applyFont="1" applyFill="1" applyBorder="1" applyAlignment="1" applyProtection="1">
      <alignment vertical="center"/>
      <protection locked="0"/>
    </xf>
    <xf numFmtId="4" fontId="5" fillId="0" borderId="1" xfId="20" applyNumberFormat="1" applyFont="1" applyFill="1" applyBorder="1" applyAlignment="1" applyProtection="1">
      <alignment vertical="center"/>
      <protection locked="0"/>
    </xf>
    <xf numFmtId="49" fontId="5" fillId="0" borderId="14" xfId="20" applyNumberFormat="1" applyFont="1" applyFill="1" applyBorder="1" applyAlignment="1">
      <alignment horizontal="center" vertical="top"/>
      <protection/>
    </xf>
    <xf numFmtId="49" fontId="4" fillId="0" borderId="15" xfId="20" applyNumberFormat="1" applyFont="1" applyFill="1" applyBorder="1" applyAlignment="1">
      <alignment horizontal="center" vertical="center"/>
      <protection/>
    </xf>
    <xf numFmtId="0" fontId="4" fillId="0" borderId="16" xfId="20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2" xfId="20" applyFont="1" applyFill="1" applyBorder="1" applyAlignment="1">
      <alignment horizontal="center" vertical="center"/>
      <protection/>
    </xf>
    <xf numFmtId="0" fontId="5" fillId="0" borderId="17" xfId="20" applyFont="1" applyFill="1" applyBorder="1" applyAlignment="1">
      <alignment horizontal="left" vertical="center" wrapText="1"/>
      <protection/>
    </xf>
    <xf numFmtId="0" fontId="5" fillId="0" borderId="18" xfId="20" applyFont="1" applyFill="1" applyBorder="1" applyAlignment="1">
      <alignment horizontal="center" vertical="center"/>
      <protection/>
    </xf>
    <xf numFmtId="164" fontId="5" fillId="0" borderId="17" xfId="20" applyNumberFormat="1" applyFont="1" applyFill="1" applyBorder="1" applyAlignment="1">
      <alignment horizontal="center" vertical="center"/>
      <protection/>
    </xf>
    <xf numFmtId="4" fontId="4" fillId="0" borderId="19" xfId="20" applyNumberFormat="1" applyFont="1" applyFill="1" applyBorder="1" applyAlignment="1" applyProtection="1">
      <alignment horizontal="center" vertical="center"/>
      <protection locked="0"/>
    </xf>
    <xf numFmtId="4" fontId="5" fillId="0" borderId="17" xfId="20" applyNumberFormat="1" applyFont="1" applyFill="1" applyBorder="1" applyAlignment="1">
      <alignment horizontal="right" vertical="center"/>
      <protection/>
    </xf>
    <xf numFmtId="4" fontId="5" fillId="0" borderId="10" xfId="20" applyNumberFormat="1" applyFont="1" applyFill="1" applyBorder="1" applyAlignment="1" applyProtection="1">
      <alignment horizontal="center" vertical="center"/>
      <protection locked="0"/>
    </xf>
    <xf numFmtId="49" fontId="5" fillId="0" borderId="20" xfId="20" applyNumberFormat="1" applyFont="1" applyFill="1" applyBorder="1" applyAlignment="1">
      <alignment horizontal="center" vertical="center"/>
      <protection/>
    </xf>
    <xf numFmtId="0" fontId="5" fillId="0" borderId="21" xfId="20" applyFont="1" applyFill="1" applyBorder="1" applyAlignment="1">
      <alignment horizontal="left" vertical="center" wrapText="1"/>
      <protection/>
    </xf>
    <xf numFmtId="0" fontId="5" fillId="0" borderId="21" xfId="20" applyFont="1" applyFill="1" applyBorder="1" applyAlignment="1">
      <alignment horizontal="center" vertical="center"/>
      <protection/>
    </xf>
    <xf numFmtId="4" fontId="4" fillId="0" borderId="21" xfId="20" applyNumberFormat="1" applyFont="1" applyFill="1" applyBorder="1" applyAlignment="1" applyProtection="1">
      <alignment horizontal="center" vertical="center"/>
      <protection locked="0"/>
    </xf>
    <xf numFmtId="4" fontId="5" fillId="0" borderId="21" xfId="20" applyNumberFormat="1" applyFont="1" applyFill="1" applyBorder="1" applyAlignment="1">
      <alignment horizontal="right" vertical="center"/>
      <protection/>
    </xf>
    <xf numFmtId="49" fontId="5" fillId="0" borderId="22" xfId="20" applyNumberFormat="1" applyFont="1" applyFill="1" applyBorder="1" applyAlignment="1" applyProtection="1">
      <alignment horizontal="center" vertical="center"/>
      <protection locked="0"/>
    </xf>
    <xf numFmtId="0" fontId="4" fillId="0" borderId="23" xfId="20" applyFont="1" applyFill="1" applyBorder="1" applyAlignment="1">
      <alignment horizontal="center" vertical="center" wrapText="1"/>
      <protection/>
    </xf>
    <xf numFmtId="0" fontId="4" fillId="0" borderId="24" xfId="20" applyFont="1" applyFill="1" applyBorder="1" applyAlignment="1">
      <alignment horizontal="center" vertical="center" wrapText="1"/>
      <protection/>
    </xf>
    <xf numFmtId="0" fontId="5" fillId="0" borderId="0" xfId="0" applyFont="1" applyFill="1" applyBorder="1"/>
    <xf numFmtId="49" fontId="4" fillId="0" borderId="25" xfId="20" applyNumberFormat="1" applyFont="1" applyFill="1" applyBorder="1" applyAlignment="1">
      <alignment horizontal="center" vertical="center"/>
      <protection/>
    </xf>
    <xf numFmtId="0" fontId="4" fillId="0" borderId="26" xfId="20" applyFont="1" applyFill="1" applyBorder="1" applyAlignment="1">
      <alignment horizontal="center" vertical="center" wrapText="1"/>
      <protection/>
    </xf>
    <xf numFmtId="0" fontId="4" fillId="0" borderId="27" xfId="20" applyFont="1" applyFill="1" applyBorder="1" applyAlignment="1">
      <alignment horizontal="center" vertical="center"/>
      <protection/>
    </xf>
    <xf numFmtId="4" fontId="4" fillId="0" borderId="27" xfId="20" applyNumberFormat="1" applyFont="1" applyFill="1" applyBorder="1" applyAlignment="1">
      <alignment horizontal="center" vertical="center"/>
      <protection/>
    </xf>
    <xf numFmtId="164" fontId="4" fillId="0" borderId="28" xfId="20" applyNumberFormat="1" applyFont="1" applyFill="1" applyBorder="1" applyAlignment="1">
      <alignment horizontal="center" vertical="center"/>
      <protection/>
    </xf>
    <xf numFmtId="4" fontId="5" fillId="0" borderId="29" xfId="20" applyNumberFormat="1" applyFont="1" applyFill="1" applyBorder="1" applyAlignment="1">
      <alignment horizontal="center" vertical="center"/>
      <protection/>
    </xf>
    <xf numFmtId="4" fontId="4" fillId="0" borderId="7" xfId="20" applyNumberFormat="1" applyFont="1" applyFill="1" applyBorder="1" applyAlignment="1">
      <alignment vertical="center" wrapText="1"/>
      <protection/>
    </xf>
    <xf numFmtId="49" fontId="4" fillId="0" borderId="14" xfId="20" applyNumberFormat="1" applyFont="1" applyFill="1" applyBorder="1" applyAlignment="1">
      <alignment horizontal="center" vertical="center"/>
      <protection/>
    </xf>
    <xf numFmtId="0" fontId="4" fillId="0" borderId="30" xfId="20" applyFont="1" applyFill="1" applyBorder="1" applyAlignment="1">
      <alignment vertical="center" wrapText="1"/>
      <protection/>
    </xf>
    <xf numFmtId="0" fontId="5" fillId="0" borderId="30" xfId="20" applyFont="1" applyFill="1" applyBorder="1" applyAlignment="1">
      <alignment horizontal="center" vertical="center"/>
      <protection/>
    </xf>
    <xf numFmtId="4" fontId="5" fillId="0" borderId="30" xfId="20" applyNumberFormat="1" applyFont="1" applyFill="1" applyBorder="1" applyAlignment="1">
      <alignment horizontal="center" vertical="center"/>
      <protection/>
    </xf>
    <xf numFmtId="4" fontId="5" fillId="0" borderId="8" xfId="20" applyNumberFormat="1" applyFont="1" applyFill="1" applyBorder="1" applyAlignment="1">
      <alignment vertical="center" wrapText="1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31" xfId="20" applyFont="1" applyFill="1" applyBorder="1" applyAlignment="1">
      <alignment horizontal="center" vertical="center" wrapText="1"/>
      <protection/>
    </xf>
    <xf numFmtId="49" fontId="5" fillId="0" borderId="10" xfId="2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4" fillId="0" borderId="0" xfId="20" applyFont="1" applyFill="1">
      <alignment/>
      <protection/>
    </xf>
    <xf numFmtId="0" fontId="5" fillId="0" borderId="32" xfId="20" applyFont="1" applyFill="1" applyBorder="1" applyAlignment="1">
      <alignment horizontal="left" vertical="center" wrapText="1"/>
      <protection/>
    </xf>
    <xf numFmtId="49" fontId="5" fillId="0" borderId="33" xfId="20" applyNumberFormat="1" applyFont="1" applyFill="1" applyBorder="1" applyAlignment="1" applyProtection="1">
      <alignment horizontal="center" vertical="center" wrapText="1"/>
      <protection locked="0"/>
    </xf>
    <xf numFmtId="164" fontId="4" fillId="0" borderId="1" xfId="2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1" xfId="20" applyFont="1" applyFill="1" applyBorder="1" applyAlignment="1" applyProtection="1">
      <alignment vertical="center"/>
      <protection locked="0"/>
    </xf>
    <xf numFmtId="4" fontId="4" fillId="0" borderId="1" xfId="20" applyNumberFormat="1" applyFont="1" applyFill="1" applyBorder="1" applyAlignment="1" applyProtection="1">
      <alignment vertical="center"/>
      <protection locked="0"/>
    </xf>
    <xf numFmtId="0" fontId="4" fillId="0" borderId="34" xfId="20" applyFont="1" applyFill="1" applyBorder="1" applyAlignment="1" applyProtection="1">
      <alignment vertical="center"/>
      <protection locked="0"/>
    </xf>
    <xf numFmtId="0" fontId="4" fillId="0" borderId="21" xfId="20" applyFont="1" applyFill="1" applyBorder="1" applyAlignment="1" applyProtection="1">
      <alignment vertical="center"/>
      <protection locked="0"/>
    </xf>
    <xf numFmtId="4" fontId="4" fillId="0" borderId="34" xfId="20" applyNumberFormat="1" applyFont="1" applyFill="1" applyBorder="1" applyAlignment="1" applyProtection="1">
      <alignment vertical="center"/>
      <protection locked="0"/>
    </xf>
    <xf numFmtId="4" fontId="4" fillId="0" borderId="21" xfId="20" applyNumberFormat="1" applyFont="1" applyFill="1" applyBorder="1" applyAlignment="1" applyProtection="1">
      <alignment vertical="center"/>
      <protection locked="0"/>
    </xf>
    <xf numFmtId="0" fontId="5" fillId="0" borderId="1" xfId="20" applyFont="1" applyFill="1" applyBorder="1" applyAlignment="1">
      <alignment horizontal="center" vertical="center" wrapText="1"/>
      <protection/>
    </xf>
    <xf numFmtId="0" fontId="5" fillId="0" borderId="1" xfId="20" applyFont="1" applyFill="1" applyBorder="1" applyAlignment="1">
      <alignment horizontal="left" vertical="center" wrapText="1"/>
      <protection/>
    </xf>
    <xf numFmtId="49" fontId="5" fillId="0" borderId="10" xfId="20" applyNumberFormat="1" applyFont="1" applyFill="1" applyBorder="1" applyAlignment="1">
      <alignment horizontal="center" vertical="center"/>
      <protection/>
    </xf>
    <xf numFmtId="49" fontId="5" fillId="0" borderId="33" xfId="20" applyNumberFormat="1" applyFont="1" applyFill="1" applyBorder="1" applyAlignment="1" applyProtection="1">
      <alignment horizontal="center" vertical="center"/>
      <protection locked="0"/>
    </xf>
    <xf numFmtId="0" fontId="7" fillId="2" borderId="3" xfId="20" applyFont="1" applyFill="1" applyBorder="1" applyAlignment="1">
      <alignment horizontal="center" vertical="center"/>
      <protection/>
    </xf>
    <xf numFmtId="164" fontId="7" fillId="2" borderId="3" xfId="20" applyNumberFormat="1" applyFont="1" applyFill="1" applyBorder="1" applyAlignment="1" applyProtection="1">
      <alignment horizontal="center" vertical="center"/>
      <protection locked="0"/>
    </xf>
    <xf numFmtId="164" fontId="7" fillId="2" borderId="3" xfId="20" applyNumberFormat="1" applyFont="1" applyFill="1" applyBorder="1" applyAlignment="1">
      <alignment horizontal="center" vertical="center"/>
      <protection/>
    </xf>
    <xf numFmtId="49" fontId="7" fillId="2" borderId="33" xfId="20" applyNumberFormat="1" applyFont="1" applyFill="1" applyBorder="1" applyAlignment="1" applyProtection="1">
      <alignment horizontal="center" vertical="center" wrapText="1"/>
      <protection locked="0"/>
    </xf>
    <xf numFmtId="164" fontId="5" fillId="0" borderId="3" xfId="20" applyNumberFormat="1" applyFont="1" applyFill="1" applyBorder="1" applyAlignment="1" applyProtection="1">
      <alignment horizontal="center" vertical="center"/>
      <protection locked="0"/>
    </xf>
    <xf numFmtId="164" fontId="5" fillId="0" borderId="1" xfId="20" applyNumberFormat="1" applyFont="1" applyFill="1" applyBorder="1" applyAlignment="1" applyProtection="1">
      <alignment horizontal="center" vertical="center" wrapText="1"/>
      <protection locked="0"/>
    </xf>
    <xf numFmtId="6" fontId="7" fillId="2" borderId="35" xfId="20" applyNumberFormat="1" applyFont="1" applyFill="1" applyBorder="1" applyAlignment="1">
      <alignment horizontal="center" vertical="center"/>
      <protection/>
    </xf>
    <xf numFmtId="6" fontId="7" fillId="2" borderId="36" xfId="20" applyNumberFormat="1" applyFont="1" applyFill="1" applyBorder="1" applyAlignment="1">
      <alignment horizontal="center" vertical="center"/>
      <protection/>
    </xf>
    <xf numFmtId="4" fontId="5" fillId="0" borderId="37" xfId="20" applyNumberFormat="1" applyFont="1" applyFill="1" applyBorder="1" applyAlignment="1">
      <alignment horizontal="right" vertical="center"/>
      <protection/>
    </xf>
    <xf numFmtId="4" fontId="5" fillId="0" borderId="38" xfId="20" applyNumberFormat="1" applyFont="1" applyFill="1" applyBorder="1" applyAlignment="1">
      <alignment horizontal="right" vertical="center"/>
      <protection/>
    </xf>
    <xf numFmtId="164" fontId="5" fillId="0" borderId="3" xfId="20" applyNumberFormat="1" applyFont="1" applyFill="1" applyBorder="1" applyAlignment="1" applyProtection="1">
      <alignment horizontal="right" vertical="center"/>
      <protection locked="0"/>
    </xf>
    <xf numFmtId="4" fontId="4" fillId="0" borderId="30" xfId="0" applyNumberFormat="1" applyFont="1" applyFill="1" applyBorder="1" applyAlignment="1">
      <alignment horizontal="center" vertical="center"/>
    </xf>
    <xf numFmtId="14" fontId="4" fillId="0" borderId="39" xfId="20" applyNumberFormat="1" applyFont="1" applyFill="1" applyBorder="1" applyAlignment="1" applyProtection="1">
      <alignment horizontal="center" vertical="center"/>
      <protection locked="0"/>
    </xf>
    <xf numFmtId="4" fontId="4" fillId="0" borderId="7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4" fillId="0" borderId="0" xfId="20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5" fillId="0" borderId="0" xfId="20" applyFont="1" applyFill="1" applyBorder="1" applyAlignment="1">
      <alignment vertical="center" wrapText="1"/>
      <protection/>
    </xf>
    <xf numFmtId="0" fontId="5" fillId="0" borderId="0" xfId="0" applyFont="1" applyFill="1" applyAlignment="1">
      <alignment horizontal="left" vertical="center"/>
    </xf>
    <xf numFmtId="49" fontId="5" fillId="0" borderId="40" xfId="20" applyNumberFormat="1" applyFont="1" applyFill="1" applyBorder="1" applyAlignment="1" applyProtection="1">
      <alignment horizontal="center" vertical="center"/>
      <protection locked="0"/>
    </xf>
    <xf numFmtId="49" fontId="5" fillId="0" borderId="41" xfId="20" applyNumberFormat="1" applyFont="1" applyFill="1" applyBorder="1" applyAlignment="1" applyProtection="1">
      <alignment horizontal="center" vertical="center"/>
      <protection locked="0"/>
    </xf>
    <xf numFmtId="49" fontId="5" fillId="0" borderId="42" xfId="20" applyNumberFormat="1" applyFont="1" applyFill="1" applyBorder="1" applyAlignment="1">
      <alignment horizontal="center" vertical="center"/>
      <protection/>
    </xf>
    <xf numFmtId="49" fontId="5" fillId="0" borderId="43" xfId="20" applyNumberFormat="1" applyFont="1" applyFill="1" applyBorder="1" applyAlignment="1">
      <alignment horizontal="center" vertical="center"/>
      <protection/>
    </xf>
    <xf numFmtId="0" fontId="5" fillId="0" borderId="13" xfId="20" applyFont="1" applyFill="1" applyBorder="1" applyAlignment="1">
      <alignment horizontal="left" vertical="center" wrapText="1"/>
      <protection/>
    </xf>
    <xf numFmtId="0" fontId="4" fillId="0" borderId="14" xfId="20" applyFont="1" applyFill="1" applyBorder="1" applyAlignment="1">
      <alignment horizontal="center" vertical="center" wrapText="1"/>
      <protection/>
    </xf>
    <xf numFmtId="0" fontId="4" fillId="0" borderId="7" xfId="20" applyFont="1" applyFill="1" applyBorder="1" applyAlignment="1">
      <alignment horizontal="center" vertical="center" wrapText="1"/>
      <protection/>
    </xf>
    <xf numFmtId="0" fontId="5" fillId="0" borderId="6" xfId="20" applyFont="1" applyFill="1" applyBorder="1" applyAlignment="1">
      <alignment horizontal="left" vertical="center" wrapText="1"/>
      <protection/>
    </xf>
    <xf numFmtId="0" fontId="5" fillId="0" borderId="1" xfId="20" applyFont="1" applyFill="1" applyBorder="1" applyAlignment="1">
      <alignment horizontal="left" vertical="center" wrapText="1"/>
      <protection/>
    </xf>
    <xf numFmtId="0" fontId="4" fillId="0" borderId="6" xfId="20" applyFont="1" applyFill="1" applyBorder="1" applyAlignment="1">
      <alignment horizontal="left" vertical="center" wrapText="1"/>
      <protection/>
    </xf>
    <xf numFmtId="0" fontId="4" fillId="0" borderId="1" xfId="20" applyFont="1" applyFill="1" applyBorder="1" applyAlignment="1">
      <alignment horizontal="left" vertical="center" wrapText="1"/>
      <protection/>
    </xf>
    <xf numFmtId="0" fontId="5" fillId="0" borderId="6" xfId="20" applyFont="1" applyFill="1" applyBorder="1" applyAlignment="1" applyProtection="1">
      <alignment horizontal="left" vertical="center" wrapText="1"/>
      <protection locked="0"/>
    </xf>
    <xf numFmtId="0" fontId="5" fillId="0" borderId="1" xfId="20" applyFont="1" applyFill="1" applyBorder="1" applyAlignment="1" applyProtection="1">
      <alignment horizontal="left" vertical="center" wrapText="1"/>
      <protection locked="0"/>
    </xf>
    <xf numFmtId="0" fontId="4" fillId="0" borderId="44" xfId="20" applyFont="1" applyFill="1" applyBorder="1" applyAlignment="1">
      <alignment horizontal="left" vertical="center" wrapText="1"/>
      <protection/>
    </xf>
    <xf numFmtId="0" fontId="4" fillId="0" borderId="34" xfId="20" applyFont="1" applyFill="1" applyBorder="1" applyAlignment="1">
      <alignment horizontal="left" vertical="center" wrapText="1"/>
      <protection/>
    </xf>
    <xf numFmtId="49" fontId="5" fillId="0" borderId="10" xfId="20" applyNumberFormat="1" applyFont="1" applyFill="1" applyBorder="1" applyAlignment="1">
      <alignment horizontal="center" vertical="center"/>
      <protection/>
    </xf>
    <xf numFmtId="0" fontId="4" fillId="0" borderId="45" xfId="20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 wrapText="1"/>
      <protection/>
    </xf>
    <xf numFmtId="49" fontId="5" fillId="0" borderId="46" xfId="20" applyNumberFormat="1" applyFont="1" applyFill="1" applyBorder="1" applyAlignment="1" applyProtection="1">
      <alignment horizontal="center" vertical="center"/>
      <protection locked="0"/>
    </xf>
    <xf numFmtId="0" fontId="5" fillId="0" borderId="41" xfId="0" applyFont="1" applyFill="1" applyBorder="1" applyAlignment="1">
      <alignment horizontal="center" vertical="center"/>
    </xf>
    <xf numFmtId="49" fontId="5" fillId="0" borderId="33" xfId="20" applyNumberFormat="1" applyFont="1" applyFill="1" applyBorder="1" applyAlignment="1" applyProtection="1">
      <alignment horizontal="center" vertical="center"/>
      <protection locked="0"/>
    </xf>
    <xf numFmtId="49" fontId="5" fillId="0" borderId="47" xfId="20" applyNumberFormat="1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7" xfId="20" applyFont="1" applyFill="1" applyBorder="1" applyAlignment="1">
      <alignment horizontal="center" vertical="center"/>
      <protection/>
    </xf>
    <xf numFmtId="4" fontId="5" fillId="0" borderId="10" xfId="20" applyNumberFormat="1" applyFont="1" applyFill="1" applyBorder="1" applyAlignment="1">
      <alignment horizontal="center" vertical="center"/>
      <protection/>
    </xf>
    <xf numFmtId="4" fontId="5" fillId="0" borderId="48" xfId="20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5"/>
  <sheetViews>
    <sheetView tabSelected="1" zoomScale="85" zoomScaleNormal="85" workbookViewId="0" topLeftCell="A1">
      <selection activeCell="G12" sqref="G12"/>
    </sheetView>
  </sheetViews>
  <sheetFormatPr defaultColWidth="9.140625" defaultRowHeight="21" customHeight="1"/>
  <cols>
    <col min="1" max="1" width="10.7109375" style="4" customWidth="1"/>
    <col min="2" max="2" width="46.140625" style="4" customWidth="1"/>
    <col min="3" max="3" width="9.57421875" style="4" customWidth="1"/>
    <col min="4" max="4" width="9.7109375" style="4" customWidth="1"/>
    <col min="5" max="5" width="18.57421875" style="4" customWidth="1"/>
    <col min="6" max="6" width="18.00390625" style="4" customWidth="1"/>
    <col min="7" max="7" width="19.8515625" style="4" customWidth="1"/>
    <col min="8" max="8" width="32.28125" style="4" customWidth="1"/>
    <col min="9" max="16384" width="9.140625" style="4" customWidth="1"/>
  </cols>
  <sheetData>
    <row r="1" spans="1:11" ht="42" customHeight="1" thickBot="1">
      <c r="A1" s="2" t="s">
        <v>93</v>
      </c>
      <c r="B1" s="2"/>
      <c r="C1" s="1"/>
      <c r="D1" s="2"/>
      <c r="E1" s="69"/>
      <c r="F1" s="3"/>
      <c r="G1" s="3"/>
      <c r="H1" s="63"/>
      <c r="I1" s="23"/>
      <c r="J1" s="23"/>
      <c r="K1" s="23"/>
    </row>
    <row r="2" spans="1:8" ht="42" customHeight="1" thickBot="1">
      <c r="A2" s="31"/>
      <c r="B2" s="65" t="s">
        <v>0</v>
      </c>
      <c r="C2" s="48" t="s">
        <v>1</v>
      </c>
      <c r="D2" s="48" t="s">
        <v>2</v>
      </c>
      <c r="E2" s="48" t="s">
        <v>3</v>
      </c>
      <c r="F2" s="48" t="s">
        <v>4</v>
      </c>
      <c r="G2" s="49" t="s">
        <v>5</v>
      </c>
      <c r="H2" s="64"/>
    </row>
    <row r="3" spans="1:8" ht="31.15" customHeight="1" thickBot="1">
      <c r="A3" s="32" t="s">
        <v>6</v>
      </c>
      <c r="B3" s="33" t="s">
        <v>7</v>
      </c>
      <c r="C3" s="34"/>
      <c r="D3" s="34"/>
      <c r="E3" s="34"/>
      <c r="F3" s="34"/>
      <c r="G3" s="35"/>
      <c r="H3" s="18"/>
    </row>
    <row r="4" spans="1:7" ht="31.15" customHeight="1">
      <c r="A4" s="107" t="s">
        <v>8</v>
      </c>
      <c r="B4" s="36" t="s">
        <v>9</v>
      </c>
      <c r="C4" s="37" t="s">
        <v>10</v>
      </c>
      <c r="D4" s="38">
        <v>15</v>
      </c>
      <c r="E4" s="39"/>
      <c r="F4" s="40">
        <f>D4*E4</f>
        <v>0</v>
      </c>
      <c r="G4" s="105" t="s">
        <v>11</v>
      </c>
    </row>
    <row r="5" spans="1:7" ht="31.15" customHeight="1">
      <c r="A5" s="108"/>
      <c r="B5" s="82" t="s">
        <v>12</v>
      </c>
      <c r="C5" s="6" t="s">
        <v>13</v>
      </c>
      <c r="D5" s="7">
        <v>0</v>
      </c>
      <c r="E5" s="8"/>
      <c r="F5" s="5">
        <f>D5*E5</f>
        <v>0</v>
      </c>
      <c r="G5" s="106"/>
    </row>
    <row r="6" spans="1:14" ht="34.9" customHeight="1">
      <c r="A6" s="120" t="s">
        <v>14</v>
      </c>
      <c r="B6" s="82" t="s">
        <v>15</v>
      </c>
      <c r="C6" s="6" t="s">
        <v>16</v>
      </c>
      <c r="D6" s="6">
        <v>517</v>
      </c>
      <c r="E6" s="8"/>
      <c r="F6" s="5">
        <f aca="true" t="shared" si="0" ref="F6:F10">D6*E6</f>
        <v>0</v>
      </c>
      <c r="G6" s="125" t="s">
        <v>11</v>
      </c>
      <c r="H6" s="50"/>
      <c r="I6" s="50"/>
      <c r="J6" s="50"/>
      <c r="K6" s="50"/>
      <c r="L6" s="50"/>
      <c r="M6" s="50"/>
      <c r="N6" s="50"/>
    </row>
    <row r="7" spans="1:14" ht="36" customHeight="1">
      <c r="A7" s="108"/>
      <c r="B7" s="82" t="s">
        <v>17</v>
      </c>
      <c r="C7" s="6" t="s">
        <v>16</v>
      </c>
      <c r="D7" s="9">
        <v>2</v>
      </c>
      <c r="E7" s="8"/>
      <c r="F7" s="5">
        <f t="shared" si="0"/>
        <v>0</v>
      </c>
      <c r="G7" s="126"/>
      <c r="H7" s="50"/>
      <c r="I7" s="50"/>
      <c r="J7" s="50"/>
      <c r="K7" s="50"/>
      <c r="L7" s="50"/>
      <c r="M7" s="50"/>
      <c r="N7" s="50"/>
    </row>
    <row r="8" spans="1:14" ht="52.15" customHeight="1">
      <c r="A8" s="83" t="s">
        <v>18</v>
      </c>
      <c r="B8" s="10" t="s">
        <v>19</v>
      </c>
      <c r="C8" s="11" t="s">
        <v>20</v>
      </c>
      <c r="D8" s="9">
        <v>210</v>
      </c>
      <c r="E8" s="12"/>
      <c r="F8" s="5">
        <f t="shared" si="0"/>
        <v>0</v>
      </c>
      <c r="G8" s="84" t="s">
        <v>11</v>
      </c>
      <c r="H8" s="50"/>
      <c r="I8" s="50"/>
      <c r="J8" s="50"/>
      <c r="K8" s="50"/>
      <c r="L8" s="50"/>
      <c r="M8" s="50"/>
      <c r="N8" s="50"/>
    </row>
    <row r="9" spans="1:14" ht="35.45" customHeight="1">
      <c r="A9" s="41" t="s">
        <v>21</v>
      </c>
      <c r="B9" s="82" t="s">
        <v>22</v>
      </c>
      <c r="C9" s="11" t="s">
        <v>20</v>
      </c>
      <c r="D9" s="9">
        <v>19</v>
      </c>
      <c r="E9" s="12"/>
      <c r="F9" s="5">
        <f t="shared" si="0"/>
        <v>0</v>
      </c>
      <c r="G9" s="84" t="s">
        <v>11</v>
      </c>
      <c r="H9" s="50"/>
      <c r="I9" s="50"/>
      <c r="J9" s="50"/>
      <c r="K9" s="50"/>
      <c r="L9" s="50"/>
      <c r="M9" s="50"/>
      <c r="N9" s="50"/>
    </row>
    <row r="10" spans="1:14" ht="31.15" customHeight="1">
      <c r="A10" s="66" t="s">
        <v>23</v>
      </c>
      <c r="B10" s="70" t="s">
        <v>24</v>
      </c>
      <c r="C10" s="11" t="s">
        <v>16</v>
      </c>
      <c r="D10" s="9">
        <v>519</v>
      </c>
      <c r="E10" s="12"/>
      <c r="F10" s="5">
        <f t="shared" si="0"/>
        <v>0</v>
      </c>
      <c r="G10" s="84" t="s">
        <v>11</v>
      </c>
      <c r="H10" s="50"/>
      <c r="I10" s="50"/>
      <c r="J10" s="50"/>
      <c r="K10" s="50"/>
      <c r="L10" s="50"/>
      <c r="M10" s="50"/>
      <c r="N10" s="50"/>
    </row>
    <row r="11" spans="1:12" ht="36.6" customHeight="1" thickBot="1">
      <c r="A11" s="42" t="s">
        <v>25</v>
      </c>
      <c r="B11" s="43" t="s">
        <v>26</v>
      </c>
      <c r="C11" s="44" t="s">
        <v>16</v>
      </c>
      <c r="D11" s="44">
        <v>519</v>
      </c>
      <c r="E11" s="45"/>
      <c r="F11" s="46">
        <f>D11*E11</f>
        <v>0</v>
      </c>
      <c r="G11" s="47" t="s">
        <v>11</v>
      </c>
      <c r="H11" s="18"/>
      <c r="I11" s="18"/>
      <c r="J11" s="18"/>
      <c r="K11" s="18"/>
      <c r="L11" s="18"/>
    </row>
    <row r="12" spans="1:12" ht="42" customHeight="1" thickBot="1">
      <c r="A12" s="127" t="s">
        <v>27</v>
      </c>
      <c r="B12" s="128"/>
      <c r="C12" s="19"/>
      <c r="D12" s="19"/>
      <c r="E12" s="57"/>
      <c r="F12" s="57">
        <f>SUM(F4:F11)</f>
        <v>0</v>
      </c>
      <c r="G12" s="97">
        <v>45838</v>
      </c>
      <c r="H12" s="18"/>
      <c r="I12" s="18"/>
      <c r="J12" s="18"/>
      <c r="K12" s="18"/>
      <c r="L12" s="18"/>
    </row>
    <row r="13" spans="1:7" ht="31.15" customHeight="1">
      <c r="A13" s="51" t="s">
        <v>28</v>
      </c>
      <c r="B13" s="52" t="s">
        <v>29</v>
      </c>
      <c r="C13" s="53"/>
      <c r="D13" s="53"/>
      <c r="E13" s="54"/>
      <c r="F13" s="54"/>
      <c r="G13" s="55"/>
    </row>
    <row r="14" spans="1:7" ht="31.15" customHeight="1">
      <c r="A14" s="13" t="s">
        <v>30</v>
      </c>
      <c r="B14" s="14" t="s">
        <v>31</v>
      </c>
      <c r="C14" s="15" t="s">
        <v>16</v>
      </c>
      <c r="D14" s="15">
        <v>516</v>
      </c>
      <c r="E14" s="16"/>
      <c r="F14" s="93">
        <f>D14*E14</f>
        <v>0</v>
      </c>
      <c r="G14" s="123" t="s">
        <v>32</v>
      </c>
    </row>
    <row r="15" spans="1:7" ht="58.9" customHeight="1">
      <c r="A15" s="24" t="s">
        <v>33</v>
      </c>
      <c r="B15" s="10" t="s">
        <v>34</v>
      </c>
      <c r="C15" s="6" t="s">
        <v>16</v>
      </c>
      <c r="D15" s="6">
        <v>8</v>
      </c>
      <c r="E15" s="8"/>
      <c r="F15" s="94">
        <f>D15*E15</f>
        <v>0</v>
      </c>
      <c r="G15" s="124"/>
    </row>
    <row r="16" spans="1:7" ht="49.9" customHeight="1">
      <c r="A16" s="129" t="s">
        <v>35</v>
      </c>
      <c r="B16" s="82" t="s">
        <v>36</v>
      </c>
      <c r="C16" s="6" t="s">
        <v>37</v>
      </c>
      <c r="D16" s="6">
        <v>80</v>
      </c>
      <c r="E16" s="8"/>
      <c r="F16" s="94">
        <f aca="true" t="shared" si="1" ref="F16:F18">D16*E16</f>
        <v>0</v>
      </c>
      <c r="G16" s="124"/>
    </row>
    <row r="17" spans="1:7" ht="48.6" customHeight="1">
      <c r="A17" s="130"/>
      <c r="B17" s="82" t="s">
        <v>38</v>
      </c>
      <c r="C17" s="6" t="s">
        <v>37</v>
      </c>
      <c r="D17" s="6">
        <v>50</v>
      </c>
      <c r="E17" s="8"/>
      <c r="F17" s="94">
        <f t="shared" si="1"/>
        <v>0</v>
      </c>
      <c r="G17" s="124"/>
    </row>
    <row r="18" spans="1:7" ht="49.9" customHeight="1">
      <c r="A18" s="56" t="s">
        <v>39</v>
      </c>
      <c r="B18" s="82" t="s">
        <v>40</v>
      </c>
      <c r="C18" s="6" t="s">
        <v>41</v>
      </c>
      <c r="D18" s="6">
        <v>1</v>
      </c>
      <c r="E18" s="8"/>
      <c r="F18" s="94">
        <f t="shared" si="1"/>
        <v>0</v>
      </c>
      <c r="G18" s="124"/>
    </row>
    <row r="19" spans="1:8" ht="42" customHeight="1">
      <c r="A19" s="17" t="s">
        <v>42</v>
      </c>
      <c r="B19" s="10" t="s">
        <v>43</v>
      </c>
      <c r="C19" s="9" t="s">
        <v>16</v>
      </c>
      <c r="D19" s="85"/>
      <c r="E19" s="86"/>
      <c r="F19" s="87"/>
      <c r="G19" s="88"/>
      <c r="H19" s="18"/>
    </row>
    <row r="20" spans="1:8" ht="42" customHeight="1">
      <c r="A20" s="17" t="s">
        <v>81</v>
      </c>
      <c r="B20" s="10" t="s">
        <v>75</v>
      </c>
      <c r="C20" s="9" t="s">
        <v>16</v>
      </c>
      <c r="D20" s="9">
        <v>1</v>
      </c>
      <c r="E20" s="89"/>
      <c r="F20" s="95">
        <f>D20*E20</f>
        <v>0</v>
      </c>
      <c r="G20" s="71" t="s">
        <v>87</v>
      </c>
      <c r="H20" s="18"/>
    </row>
    <row r="21" spans="1:8" ht="42" customHeight="1">
      <c r="A21" s="17" t="s">
        <v>82</v>
      </c>
      <c r="B21" s="10" t="s">
        <v>76</v>
      </c>
      <c r="C21" s="9" t="s">
        <v>16</v>
      </c>
      <c r="D21" s="9">
        <v>1</v>
      </c>
      <c r="E21" s="89"/>
      <c r="F21" s="95">
        <f>D21*E21</f>
        <v>0</v>
      </c>
      <c r="G21" s="71" t="s">
        <v>87</v>
      </c>
      <c r="H21" s="18"/>
    </row>
    <row r="22" spans="1:8" ht="42" customHeight="1">
      <c r="A22" s="17" t="s">
        <v>83</v>
      </c>
      <c r="B22" s="10" t="s">
        <v>77</v>
      </c>
      <c r="C22" s="9" t="s">
        <v>16</v>
      </c>
      <c r="D22" s="9">
        <v>1</v>
      </c>
      <c r="E22" s="89"/>
      <c r="F22" s="95">
        <f aca="true" t="shared" si="2" ref="F22:F28">D22*E22</f>
        <v>0</v>
      </c>
      <c r="G22" s="71" t="s">
        <v>87</v>
      </c>
      <c r="H22" s="18"/>
    </row>
    <row r="23" spans="1:7" ht="36.6" customHeight="1">
      <c r="A23" s="17" t="s">
        <v>44</v>
      </c>
      <c r="B23" s="82" t="s">
        <v>45</v>
      </c>
      <c r="C23" s="6" t="s">
        <v>16</v>
      </c>
      <c r="D23" s="6">
        <v>516</v>
      </c>
      <c r="E23" s="72"/>
      <c r="F23" s="95">
        <f t="shared" si="2"/>
        <v>0</v>
      </c>
      <c r="G23" s="71" t="s">
        <v>91</v>
      </c>
    </row>
    <row r="24" spans="1:7" ht="31.15" customHeight="1">
      <c r="A24" s="83" t="s">
        <v>46</v>
      </c>
      <c r="B24" s="10" t="s">
        <v>47</v>
      </c>
      <c r="C24" s="6" t="s">
        <v>41</v>
      </c>
      <c r="D24" s="6">
        <v>2</v>
      </c>
      <c r="E24" s="72"/>
      <c r="F24" s="95">
        <f t="shared" si="2"/>
        <v>0</v>
      </c>
      <c r="G24" s="71" t="s">
        <v>48</v>
      </c>
    </row>
    <row r="25" spans="1:7" ht="38.45" customHeight="1">
      <c r="A25" s="83" t="s">
        <v>49</v>
      </c>
      <c r="B25" s="10" t="s">
        <v>50</v>
      </c>
      <c r="C25" s="6" t="s">
        <v>37</v>
      </c>
      <c r="D25" s="81">
        <v>1</v>
      </c>
      <c r="E25" s="90"/>
      <c r="F25" s="95">
        <f t="shared" si="2"/>
        <v>0</v>
      </c>
      <c r="G25" s="71" t="s">
        <v>51</v>
      </c>
    </row>
    <row r="26" spans="1:7" ht="38.45" customHeight="1">
      <c r="A26" s="83" t="s">
        <v>52</v>
      </c>
      <c r="B26" s="10" t="s">
        <v>53</v>
      </c>
      <c r="C26" s="9" t="s">
        <v>16</v>
      </c>
      <c r="D26" s="85"/>
      <c r="E26" s="86"/>
      <c r="F26" s="87"/>
      <c r="G26" s="88"/>
    </row>
    <row r="27" spans="1:7" ht="38.45" customHeight="1">
      <c r="A27" s="83" t="s">
        <v>78</v>
      </c>
      <c r="B27" s="10" t="s">
        <v>84</v>
      </c>
      <c r="C27" s="9" t="s">
        <v>16</v>
      </c>
      <c r="D27" s="9">
        <v>1</v>
      </c>
      <c r="E27" s="89"/>
      <c r="F27" s="95">
        <f t="shared" si="2"/>
        <v>0</v>
      </c>
      <c r="G27" s="71" t="s">
        <v>51</v>
      </c>
    </row>
    <row r="28" spans="1:7" ht="38.45" customHeight="1">
      <c r="A28" s="83" t="s">
        <v>79</v>
      </c>
      <c r="B28" s="10" t="s">
        <v>85</v>
      </c>
      <c r="C28" s="9" t="s">
        <v>16</v>
      </c>
      <c r="D28" s="9">
        <v>1</v>
      </c>
      <c r="E28" s="89"/>
      <c r="F28" s="95">
        <f t="shared" si="2"/>
        <v>0</v>
      </c>
      <c r="G28" s="71" t="s">
        <v>51</v>
      </c>
    </row>
    <row r="29" spans="1:7" ht="37.9" customHeight="1" thickBot="1">
      <c r="A29" s="42" t="s">
        <v>80</v>
      </c>
      <c r="B29" s="43" t="s">
        <v>86</v>
      </c>
      <c r="C29" s="44" t="s">
        <v>16</v>
      </c>
      <c r="D29" s="9">
        <v>1</v>
      </c>
      <c r="E29" s="89"/>
      <c r="F29" s="95">
        <f>D29*E29</f>
        <v>0</v>
      </c>
      <c r="G29" s="71" t="s">
        <v>51</v>
      </c>
    </row>
    <row r="30" spans="1:7" ht="42" customHeight="1" thickBot="1">
      <c r="A30" s="110" t="s">
        <v>54</v>
      </c>
      <c r="B30" s="111"/>
      <c r="C30" s="19"/>
      <c r="D30" s="19"/>
      <c r="E30" s="20"/>
      <c r="F30" s="96">
        <f>SUM(F14:F29)</f>
        <v>0</v>
      </c>
      <c r="G30" s="25" t="s">
        <v>55</v>
      </c>
    </row>
    <row r="31" spans="1:12" ht="31.15" customHeight="1" thickBot="1">
      <c r="A31" s="58" t="s">
        <v>56</v>
      </c>
      <c r="B31" s="59" t="s">
        <v>57</v>
      </c>
      <c r="C31" s="60" t="s">
        <v>16</v>
      </c>
      <c r="D31" s="60">
        <v>519</v>
      </c>
      <c r="E31" s="61"/>
      <c r="F31" s="62">
        <f>D31*E31</f>
        <v>0</v>
      </c>
      <c r="G31" s="21" t="s">
        <v>51</v>
      </c>
      <c r="H31" s="18"/>
      <c r="I31" s="18"/>
      <c r="J31" s="18"/>
      <c r="K31" s="18"/>
      <c r="L31" s="18"/>
    </row>
    <row r="32" spans="1:7" ht="42" customHeight="1" thickBot="1">
      <c r="A32" s="110" t="s">
        <v>58</v>
      </c>
      <c r="B32" s="111"/>
      <c r="C32" s="19"/>
      <c r="D32" s="19"/>
      <c r="E32" s="20"/>
      <c r="F32" s="98">
        <f>F31</f>
        <v>0</v>
      </c>
      <c r="G32" s="25" t="s">
        <v>55</v>
      </c>
    </row>
    <row r="33" spans="1:7" ht="31.15" customHeight="1">
      <c r="A33" s="121" t="s">
        <v>59</v>
      </c>
      <c r="B33" s="122"/>
      <c r="C33" s="27"/>
      <c r="D33" s="27"/>
      <c r="E33" s="28"/>
      <c r="F33" s="28"/>
      <c r="G33" s="26"/>
    </row>
    <row r="34" spans="1:7" ht="31.15" customHeight="1">
      <c r="A34" s="112" t="s">
        <v>60</v>
      </c>
      <c r="B34" s="113"/>
      <c r="C34" s="29"/>
      <c r="D34" s="29"/>
      <c r="E34" s="30"/>
      <c r="F34" s="30">
        <f>F12</f>
        <v>0</v>
      </c>
      <c r="G34" s="91"/>
    </row>
    <row r="35" spans="1:7" ht="31.15" customHeight="1">
      <c r="A35" s="112" t="s">
        <v>61</v>
      </c>
      <c r="B35" s="113"/>
      <c r="C35" s="29"/>
      <c r="D35" s="29"/>
      <c r="E35" s="30"/>
      <c r="F35" s="30">
        <f>F30</f>
        <v>0</v>
      </c>
      <c r="G35" s="91"/>
    </row>
    <row r="36" spans="1:7" ht="31.15" customHeight="1">
      <c r="A36" s="112" t="s">
        <v>62</v>
      </c>
      <c r="B36" s="113"/>
      <c r="C36" s="29"/>
      <c r="D36" s="29"/>
      <c r="E36" s="30"/>
      <c r="F36" s="30">
        <f>F31</f>
        <v>0</v>
      </c>
      <c r="G36" s="91"/>
    </row>
    <row r="37" spans="1:7" ht="31.15" customHeight="1">
      <c r="A37" s="114" t="s">
        <v>63</v>
      </c>
      <c r="B37" s="115"/>
      <c r="C37" s="75"/>
      <c r="D37" s="75"/>
      <c r="E37" s="76"/>
      <c r="F37" s="76">
        <f>SUM(F36)</f>
        <v>0</v>
      </c>
      <c r="G37" s="91"/>
    </row>
    <row r="38" spans="1:7" ht="31.15" customHeight="1">
      <c r="A38" s="116" t="s">
        <v>64</v>
      </c>
      <c r="B38" s="117"/>
      <c r="C38" s="29"/>
      <c r="D38" s="29"/>
      <c r="E38" s="30"/>
      <c r="F38" s="30">
        <f>F37*0.21</f>
        <v>0</v>
      </c>
      <c r="G38" s="91"/>
    </row>
    <row r="39" spans="1:11" ht="31.15" customHeight="1" thickBot="1">
      <c r="A39" s="118" t="s">
        <v>65</v>
      </c>
      <c r="B39" s="119"/>
      <c r="C39" s="77"/>
      <c r="D39" s="78"/>
      <c r="E39" s="79"/>
      <c r="F39" s="80">
        <f>F37+F38</f>
        <v>0</v>
      </c>
      <c r="G39" s="92"/>
      <c r="J39" s="63"/>
      <c r="K39" s="63"/>
    </row>
    <row r="40" spans="1:12" ht="21" customHeight="1">
      <c r="A40" s="109"/>
      <c r="B40" s="109"/>
      <c r="C40" s="109"/>
      <c r="D40" s="109"/>
      <c r="E40" s="109"/>
      <c r="F40" s="109"/>
      <c r="G40" s="109"/>
      <c r="J40" s="18"/>
      <c r="L40" s="18"/>
    </row>
    <row r="41" spans="1:12" ht="21" customHeight="1">
      <c r="A41" s="102" t="s">
        <v>66</v>
      </c>
      <c r="B41" s="102"/>
      <c r="C41" s="102"/>
      <c r="D41" s="102"/>
      <c r="E41" s="102" t="s">
        <v>67</v>
      </c>
      <c r="F41" s="102"/>
      <c r="G41" s="102"/>
      <c r="J41" s="18"/>
      <c r="L41" s="18"/>
    </row>
    <row r="42" spans="1:12" ht="21" customHeight="1">
      <c r="A42" s="104" t="s">
        <v>89</v>
      </c>
      <c r="B42" s="104"/>
      <c r="C42" s="104"/>
      <c r="D42" s="104"/>
      <c r="E42" s="104" t="s">
        <v>68</v>
      </c>
      <c r="F42" s="104"/>
      <c r="G42" s="104"/>
      <c r="J42" s="18"/>
      <c r="L42" s="18"/>
    </row>
    <row r="43" spans="1:12" ht="21" customHeight="1">
      <c r="A43" s="104" t="s">
        <v>69</v>
      </c>
      <c r="B43" s="104"/>
      <c r="C43" s="104"/>
      <c r="D43" s="104"/>
      <c r="E43" s="104" t="s">
        <v>69</v>
      </c>
      <c r="F43" s="104"/>
      <c r="G43" s="104"/>
      <c r="J43" s="18"/>
      <c r="L43" s="18"/>
    </row>
    <row r="44" spans="1:12" ht="21" customHeight="1">
      <c r="A44" s="103"/>
      <c r="B44" s="103"/>
      <c r="C44" s="103"/>
      <c r="D44" s="103"/>
      <c r="E44" s="131"/>
      <c r="F44" s="131"/>
      <c r="G44" s="131"/>
      <c r="J44" s="18"/>
      <c r="L44" s="18"/>
    </row>
    <row r="45" spans="1:12" ht="21" customHeight="1">
      <c r="A45" s="103"/>
      <c r="B45" s="103"/>
      <c r="C45" s="103"/>
      <c r="D45" s="103"/>
      <c r="E45" s="131"/>
      <c r="F45" s="131"/>
      <c r="G45" s="131"/>
      <c r="J45" s="18"/>
      <c r="L45" s="18"/>
    </row>
    <row r="46" spans="1:12" ht="21" customHeight="1">
      <c r="A46" s="103"/>
      <c r="B46" s="103"/>
      <c r="C46" s="103"/>
      <c r="D46" s="103"/>
      <c r="E46" s="131"/>
      <c r="F46" s="131"/>
      <c r="G46" s="131"/>
      <c r="J46" s="18"/>
      <c r="L46" s="18"/>
    </row>
    <row r="47" spans="1:12" ht="21" customHeight="1">
      <c r="A47" s="103"/>
      <c r="B47" s="103"/>
      <c r="C47" s="103"/>
      <c r="D47" s="103"/>
      <c r="E47" s="131"/>
      <c r="F47" s="131"/>
      <c r="G47" s="131"/>
      <c r="J47" s="18"/>
      <c r="L47" s="18"/>
    </row>
    <row r="48" spans="1:12" ht="21" customHeight="1">
      <c r="A48" s="102" t="s">
        <v>70</v>
      </c>
      <c r="B48" s="102"/>
      <c r="C48" s="102"/>
      <c r="D48" s="102"/>
      <c r="E48" s="102" t="s">
        <v>70</v>
      </c>
      <c r="F48" s="102"/>
      <c r="G48" s="102"/>
      <c r="J48" s="18"/>
      <c r="L48" s="18"/>
    </row>
    <row r="49" spans="1:12" ht="21" customHeight="1">
      <c r="A49" s="104" t="s">
        <v>92</v>
      </c>
      <c r="B49" s="104"/>
      <c r="C49" s="104"/>
      <c r="D49" s="104"/>
      <c r="E49" s="104" t="s">
        <v>71</v>
      </c>
      <c r="F49" s="104"/>
      <c r="G49" s="104"/>
      <c r="J49" s="18"/>
      <c r="L49" s="18"/>
    </row>
    <row r="50" spans="1:12" ht="21" customHeight="1">
      <c r="A50" s="104" t="s">
        <v>90</v>
      </c>
      <c r="B50" s="104"/>
      <c r="C50" s="104"/>
      <c r="D50" s="104"/>
      <c r="E50" s="104" t="s">
        <v>72</v>
      </c>
      <c r="F50" s="104"/>
      <c r="G50" s="104"/>
      <c r="J50" s="18"/>
      <c r="L50" s="18"/>
    </row>
    <row r="51" spans="1:12" ht="21" customHeight="1">
      <c r="A51" s="99"/>
      <c r="B51" s="99"/>
      <c r="C51" s="99"/>
      <c r="D51" s="99"/>
      <c r="E51" s="99"/>
      <c r="F51" s="99"/>
      <c r="G51" s="99"/>
      <c r="J51" s="18"/>
      <c r="L51" s="18"/>
    </row>
    <row r="52" spans="1:12" ht="62.25" customHeight="1">
      <c r="A52" s="101" t="s">
        <v>101</v>
      </c>
      <c r="B52" s="101"/>
      <c r="C52" s="101"/>
      <c r="D52" s="101"/>
      <c r="E52" s="101"/>
      <c r="F52" s="101"/>
      <c r="G52" s="101"/>
      <c r="J52" s="18"/>
      <c r="L52" s="18"/>
    </row>
    <row r="53" spans="1:12" ht="45.75" customHeight="1">
      <c r="A53" s="101" t="s">
        <v>102</v>
      </c>
      <c r="B53" s="101"/>
      <c r="C53" s="101"/>
      <c r="D53" s="101"/>
      <c r="E53" s="101"/>
      <c r="F53" s="101"/>
      <c r="G53" s="101"/>
      <c r="J53" s="18"/>
      <c r="L53" s="18"/>
    </row>
    <row r="54" spans="1:7" s="68" customFormat="1" ht="31.15" customHeight="1">
      <c r="A54" s="101" t="s">
        <v>94</v>
      </c>
      <c r="B54" s="101"/>
      <c r="C54" s="101"/>
      <c r="D54" s="101"/>
      <c r="E54" s="101"/>
      <c r="F54" s="101"/>
      <c r="G54" s="101"/>
    </row>
    <row r="55" spans="1:7" s="68" customFormat="1" ht="46.5" customHeight="1">
      <c r="A55" s="101" t="s">
        <v>95</v>
      </c>
      <c r="B55" s="101"/>
      <c r="C55" s="101"/>
      <c r="D55" s="101"/>
      <c r="E55" s="101"/>
      <c r="F55" s="101"/>
      <c r="G55" s="101"/>
    </row>
    <row r="56" spans="1:7" s="68" customFormat="1" ht="30.75" customHeight="1">
      <c r="A56" s="101" t="s">
        <v>96</v>
      </c>
      <c r="B56" s="101"/>
      <c r="C56" s="101"/>
      <c r="D56" s="101"/>
      <c r="E56" s="101"/>
      <c r="F56" s="101"/>
      <c r="G56" s="101"/>
    </row>
    <row r="57" spans="1:7" s="68" customFormat="1" ht="31.15" customHeight="1">
      <c r="A57" s="101" t="s">
        <v>97</v>
      </c>
      <c r="B57" s="101"/>
      <c r="C57" s="101"/>
      <c r="D57" s="101"/>
      <c r="E57" s="101"/>
      <c r="F57" s="101"/>
      <c r="G57" s="101"/>
    </row>
    <row r="58" spans="1:7" s="68" customFormat="1" ht="30" customHeight="1">
      <c r="A58" s="101" t="s">
        <v>98</v>
      </c>
      <c r="B58" s="101"/>
      <c r="C58" s="101"/>
      <c r="D58" s="101"/>
      <c r="E58" s="101"/>
      <c r="F58" s="101"/>
      <c r="G58" s="101"/>
    </row>
    <row r="59" spans="1:7" s="68" customFormat="1" ht="66.75" customHeight="1">
      <c r="A59" s="101" t="s">
        <v>99</v>
      </c>
      <c r="B59" s="101"/>
      <c r="C59" s="101"/>
      <c r="D59" s="101"/>
      <c r="E59" s="101"/>
      <c r="F59" s="101"/>
      <c r="G59" s="101"/>
    </row>
    <row r="60" spans="1:7" s="67" customFormat="1" ht="77.25" customHeight="1">
      <c r="A60" s="101" t="s">
        <v>100</v>
      </c>
      <c r="B60" s="101"/>
      <c r="C60" s="101"/>
      <c r="D60" s="101"/>
      <c r="E60" s="101"/>
      <c r="F60" s="101"/>
      <c r="G60" s="101"/>
    </row>
    <row r="62" spans="1:2" ht="21" customHeight="1">
      <c r="A62" s="100" t="s">
        <v>73</v>
      </c>
      <c r="B62" s="100"/>
    </row>
    <row r="63" ht="21" customHeight="1">
      <c r="B63" s="22"/>
    </row>
    <row r="64" spans="1:8" s="18" customFormat="1" ht="21" customHeight="1">
      <c r="A64" s="73"/>
      <c r="B64" s="18" t="s">
        <v>88</v>
      </c>
      <c r="H64" s="74"/>
    </row>
    <row r="65" ht="21" customHeight="1">
      <c r="B65" s="22" t="s">
        <v>74</v>
      </c>
    </row>
  </sheetData>
  <mergeCells count="47">
    <mergeCell ref="A16:A17"/>
    <mergeCell ref="A44:D44"/>
    <mergeCell ref="A45:D45"/>
    <mergeCell ref="E45:G45"/>
    <mergeCell ref="A41:D41"/>
    <mergeCell ref="E41:G41"/>
    <mergeCell ref="A42:D42"/>
    <mergeCell ref="A43:D43"/>
    <mergeCell ref="E42:G42"/>
    <mergeCell ref="E43:G43"/>
    <mergeCell ref="E44:G44"/>
    <mergeCell ref="G4:G5"/>
    <mergeCell ref="A4:A5"/>
    <mergeCell ref="A40:G40"/>
    <mergeCell ref="A32:B32"/>
    <mergeCell ref="A35:B35"/>
    <mergeCell ref="A37:B37"/>
    <mergeCell ref="A38:B38"/>
    <mergeCell ref="A39:B39"/>
    <mergeCell ref="A36:B36"/>
    <mergeCell ref="A6:A7"/>
    <mergeCell ref="A34:B34"/>
    <mergeCell ref="A33:B33"/>
    <mergeCell ref="A30:B30"/>
    <mergeCell ref="G14:G18"/>
    <mergeCell ref="G6:G7"/>
    <mergeCell ref="A12:B12"/>
    <mergeCell ref="A48:D48"/>
    <mergeCell ref="A46:D46"/>
    <mergeCell ref="A47:D47"/>
    <mergeCell ref="E50:G50"/>
    <mergeCell ref="A56:G56"/>
    <mergeCell ref="E48:G48"/>
    <mergeCell ref="E49:G49"/>
    <mergeCell ref="A49:D49"/>
    <mergeCell ref="A52:G52"/>
    <mergeCell ref="A53:G53"/>
    <mergeCell ref="E47:G47"/>
    <mergeCell ref="E46:G46"/>
    <mergeCell ref="A50:D50"/>
    <mergeCell ref="A62:B62"/>
    <mergeCell ref="A54:G54"/>
    <mergeCell ref="A58:G58"/>
    <mergeCell ref="A55:G55"/>
    <mergeCell ref="A59:G59"/>
    <mergeCell ref="A60:G60"/>
    <mergeCell ref="A57:G57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25E348F9458934387E53553D021BD74" ma:contentTypeVersion="46" ma:contentTypeDescription="Vytvoří nový dokument" ma:contentTypeScope="" ma:versionID="021d0c614b8706eaba71f5125d584b8b">
  <xsd:schema xmlns:xsd="http://www.w3.org/2001/XMLSchema" xmlns:xs="http://www.w3.org/2001/XMLSchema" xmlns:p="http://schemas.microsoft.com/office/2006/metadata/properties" xmlns:ns2="a10cb3f4-6df0-432d-a88a-550b10af4063" xmlns:ns3="0e91f575-6fab-42fd-90b1-cf5076f1288e" xmlns:ns4="96d89aea-7c17-4746-a528-e0c0b049a2f4" xmlns:ns5="85f4b5cc-4033-44c7-b405-f5eed34c8154" targetNamespace="http://schemas.microsoft.com/office/2006/metadata/properties" ma:root="true" ma:fieldsID="bd4ba3586cc7bc359250ee576788c5cc" ns2:_="" ns3:_="" ns4:_="" ns5:_="">
    <xsd:import namespace="a10cb3f4-6df0-432d-a88a-550b10af4063"/>
    <xsd:import namespace="0e91f575-6fab-42fd-90b1-cf5076f1288e"/>
    <xsd:import namespace="96d89aea-7c17-4746-a528-e0c0b049a2f4"/>
    <xsd:import namespace="85f4b5cc-4033-44c7-b405-f5eed34c815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RDDatumPlatnosti" minOccurs="0"/>
                <xsd:element ref="ns2:RDDatumUcinnosti" minOccurs="0"/>
                <xsd:element ref="ns2:RDDatumKoncePlatnosti" minOccurs="0"/>
                <xsd:element ref="ns2:RDTypDokumentu" minOccurs="0"/>
                <xsd:element ref="ns2:RDCisloIdentifikacni" minOccurs="0"/>
                <xsd:element ref="ns2:RDCisloJednaci" minOccurs="0"/>
                <xsd:element ref="ns2:RDOblast" minOccurs="0"/>
                <xsd:element ref="ns2:RDKlasifikaceCitlivosti" minOccurs="0"/>
                <xsd:element ref="ns3:RDStavPlatnosti" minOccurs="0"/>
                <xsd:element ref="ns2:RDNahrazuje" minOccurs="0"/>
                <xsd:element ref="ns2:RDSouvisi" minOccurs="0"/>
                <xsd:element ref="ns2:RDCreatedFromID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Garant" minOccurs="0"/>
                <xsd:element ref="ns4:RDSouvisiPDFLookup" minOccurs="0"/>
                <xsd:element ref="ns4:RDNahrazujePDFLookup" minOccurs="0"/>
                <xsd:element ref="ns5:RDDotceneOsoby" minOccurs="0"/>
                <xsd:element ref="ns5:RDVerze" minOccurs="0"/>
                <xsd:element ref="ns5:NazevRD" minOccurs="0"/>
                <xsd:element ref="ns4:Popis" minOccurs="0"/>
                <xsd:element ref="ns4:Souvis_x00ed__x0020_s_x0020__x002d__x0020_odkazy_x003a_Nadpis" minOccurs="0"/>
                <xsd:element ref="ns4:Souvis_x00ed__x0020_s_x0020__x002d__x0020_odkazy_x003a_N_x00e1_zev_x0020_souboru" minOccurs="0"/>
                <xsd:element ref="ns4:Souvis_x00ed__x0020_s_x0020__x002d__x0020_odkazy_x003a_ID" minOccurs="0"/>
                <xsd:element ref="ns5:SharedWithUsers" minOccurs="0"/>
                <xsd:element ref="ns5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cb3f4-6df0-432d-a88a-550b10af406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RDDatumPlatnosti" ma:index="13" nillable="true" ma:displayName="Datum platnosti" ma:format="DateOnly" ma:indexed="true" ma:internalName="RDDatumPlatnosti">
      <xsd:simpleType>
        <xsd:restriction base="dms:DateTime"/>
      </xsd:simpleType>
    </xsd:element>
    <xsd:element name="RDDatumUcinnosti" ma:index="14" nillable="true" ma:displayName="Datum účinnosti" ma:format="DateOnly" ma:internalName="RDDatumUcinnosti">
      <xsd:simpleType>
        <xsd:restriction base="dms:DateTime"/>
      </xsd:simpleType>
    </xsd:element>
    <xsd:element name="RDDatumKoncePlatnosti" ma:index="15" nillable="true" ma:displayName="Datum konce platnosti" ma:format="DateOnly" ma:internalName="RDDatumKoncePlatnosti">
      <xsd:simpleType>
        <xsd:restriction base="dms:DateTime"/>
      </xsd:simpleType>
    </xsd:element>
    <xsd:element name="RDTypDokumentu" ma:index="16" nillable="true" ma:displayName="Typ dokumentu" ma:format="Dropdown" ma:internalName="RDTypDokumentu">
      <xsd:simpleType>
        <xsd:restriction base="dms:Choice">
          <xsd:enumeration value="Metodický návod"/>
          <xsd:enumeration value="Metodický pokyn"/>
          <xsd:enumeration value="Nařízení a opatření"/>
          <xsd:enumeration value="Pracovní postup"/>
          <xsd:enumeration value="Příkaz"/>
          <xsd:enumeration value="Řád"/>
          <xsd:enumeration value="Služební předpis"/>
          <xsd:enumeration value="Směrnice"/>
          <xsd:enumeration value="Zvláštní předpis"/>
        </xsd:restriction>
      </xsd:simpleType>
    </xsd:element>
    <xsd:element name="RDCisloIdentifikacni" ma:index="17" nillable="true" ma:displayName="Identifikační číslo" ma:description="Identifikační číslo dokumentu přiděluje Správce ŘD." ma:internalName="RDCisloIdentifikacni">
      <xsd:simpleType>
        <xsd:restriction base="dms:Text">
          <xsd:maxLength value="255"/>
        </xsd:restriction>
      </xsd:simpleType>
    </xsd:element>
    <xsd:element name="RDCisloJednaci" ma:index="18" nillable="true" ma:displayName="Číslo jednací ŘD" ma:description="Interní číslo jednací. Číslo jednací musí být v rámci systému ŘD unikátní a je kontrolováno na formální správnost X/YYYY, kde X je číslo a YYYY je čtyřmístné číslo." ma:internalName="RDCisloJednaci">
      <xsd:simpleType>
        <xsd:restriction base="dms:Text">
          <xsd:maxLength value="255"/>
        </xsd:restriction>
      </xsd:simpleType>
    </xsd:element>
    <xsd:element name="RDOblast" ma:index="19" nillable="true" ma:displayName="Oblast" ma:format="Dropdown" ma:indexed="true" ma:internalName="RDOblast">
      <xsd:simpleType>
        <xsd:restriction base="dms:Choice">
          <xsd:enumeration value="Majetek státu"/>
          <xsd:enumeration value="Personální"/>
          <xsd:enumeration value="Pozemkové úpravy"/>
          <xsd:enumeration value="Provozní záležitosti"/>
          <xsd:enumeration value="Základní (pro všechny)"/>
        </xsd:restriction>
      </xsd:simpleType>
    </xsd:element>
    <xsd:element name="RDKlasifikaceCitlivosti" ma:index="20" nillable="true" ma:displayName="Klasifikace citlivosti" ma:default="Interní" ma:format="Dropdown" ma:internalName="RDKlasifikaceCitlivosti">
      <xsd:simpleType>
        <xsd:restriction base="dms:Choice">
          <xsd:enumeration value="Interní"/>
          <xsd:enumeration value="Veřejné"/>
          <xsd:enumeration value="Citlivé"/>
        </xsd:restriction>
      </xsd:simpleType>
    </xsd:element>
    <xsd:element name="RDNahrazuje" ma:index="22" nillable="true" ma:displayName="Nahrazuje" ma:internalName="RDNahrazuje">
      <xsd:simpleType>
        <xsd:restriction base="dms:Note">
          <xsd:maxLength value="255"/>
        </xsd:restriction>
      </xsd:simpleType>
    </xsd:element>
    <xsd:element name="RDSouvisi" ma:index="23" nillable="true" ma:displayName="Souvisí s" ma:internalName="RDSouvisi">
      <xsd:simpleType>
        <xsd:restriction base="dms:Note">
          <xsd:maxLength value="255"/>
        </xsd:restriction>
      </xsd:simpleType>
    </xsd:element>
    <xsd:element name="RDCreatedFromID" ma:index="24" nillable="true" ma:displayName="RDCreatedFromID" ma:internalName="RDCreatedFrom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91f575-6fab-42fd-90b1-cf5076f128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RDStavPlatnosti" ma:index="21" nillable="true" ma:displayName="Stav platnosti" ma:default="Platný" ma:format="Dropdown" ma:indexed="true" ma:internalName="RDStavPlatnosti">
      <xsd:simpleType>
        <xsd:restriction base="dms:Choice">
          <xsd:enumeration value="Platný"/>
          <xsd:enumeration value="Neplatný"/>
        </xsd:restriction>
      </xsd:simple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7" nillable="true" ma:displayName="Tags" ma:internalName="MediaServiceAutoTags" ma:readOnly="true">
      <xsd:simpleType>
        <xsd:restriction base="dms:Text"/>
      </xsd:simpleType>
    </xsd:element>
    <xsd:element name="MediaServiceOCR" ma:index="2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0" nillable="true" ma:displayName="MediaServiceEventHashCode" ma:hidden="true" ma:internalName="MediaServiceEventHashCode" ma:readOnly="true">
      <xsd:simpleType>
        <xsd:restriction base="dms:Text"/>
      </xsd:simpleType>
    </xsd:element>
    <xsd:element name="Garant" ma:index="31" nillable="true" ma:displayName="Garant" ma:list="UserInfo" ma:SharePointGroup="0" ma:internalName="Garant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d89aea-7c17-4746-a528-e0c0b049a2f4" elementFormDefault="qualified">
    <xsd:import namespace="http://schemas.microsoft.com/office/2006/documentManagement/types"/>
    <xsd:import namespace="http://schemas.microsoft.com/office/infopath/2007/PartnerControls"/>
    <xsd:element name="RDSouvisiPDFLookup" ma:index="32" nillable="true" ma:displayName="Souvisí s - odkazy" ma:list="{96d89aea-7c17-4746-a528-e0c0b049a2f4}" ma:internalName="RDSouvisiPDFLookup" ma:showField="NazevR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DNahrazujePDFLookup" ma:index="33" nillable="true" ma:displayName="Nahrazuje - odkazy" ma:list="{96d89aea-7c17-4746-a528-e0c0b049a2f4}" ma:internalName="RDNahrazujePDFLookup" ma:showField="NazevR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opis" ma:index="37" nillable="true" ma:displayName="Popis" ma:internalName="Popis">
      <xsd:simpleType>
        <xsd:restriction base="dms:Note"/>
      </xsd:simpleType>
    </xsd:element>
    <xsd:element name="Souvis_x00ed__x0020_s_x0020__x002d__x0020_odkazy_x003a_Nadpis" ma:index="38" nillable="true" ma:displayName="Souvisí s - odkazy:Nadpis" ma:list="{96d89aea-7c17-4746-a528-e0c0b049a2f4}" ma:internalName="Souvis_x00ed__x0020_s_x0020__x002d__x0020_odkazy_x003a_Nadpis" ma:readOnly="true" ma:showField="Title" ma:web="ada3fa48-c231-4f9d-a491-19361e04fc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ouvis_x00ed__x0020_s_x0020__x002d__x0020_odkazy_x003a_N_x00e1_zev_x0020_souboru" ma:index="39" nillable="true" ma:displayName="Souvisí s - odkazy:Název souboru" ma:list="{96d89aea-7c17-4746-a528-e0c0b049a2f4}" ma:internalName="Souvis_x00ed__x0020_s_x0020__x002d__x0020_odkazy_x003a_N_x00e1_zev_x0020_souboru" ma:readOnly="true" ma:showField="NazevRD" ma:web="ada3fa48-c231-4f9d-a491-19361e04fc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ouvis_x00ed__x0020_s_x0020__x002d__x0020_odkazy_x003a_ID" ma:index="40" nillable="true" ma:displayName="Souvisí s - odkazy:ID" ma:list="{96d89aea-7c17-4746-a528-e0c0b049a2f4}" ma:internalName="Souvis_x00ed__x0020_s_x0020__x002d__x0020_odkazy_x003a_ID" ma:readOnly="true" ma:showField="ID" ma:web="ada3fa48-c231-4f9d-a491-19361e04fc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f4b5cc-4033-44c7-b405-f5eed34c8154" elementFormDefault="qualified">
    <xsd:import namespace="http://schemas.microsoft.com/office/2006/documentManagement/types"/>
    <xsd:import namespace="http://schemas.microsoft.com/office/infopath/2007/PartnerControls"/>
    <xsd:element name="RDDotceneOsoby" ma:index="34" nillable="true" ma:displayName="Dotčené osoby" ma:description="Seznam skupin, pro které je publikovaný dokument viditelný, pokud je klasifikován jako „Citlivý“." ma:list="UserInfo" ma:SearchPeopleOnly="false" ma:SharePointGroup="0" ma:internalName="RDDotceneOsoby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DVerze" ma:index="35" nillable="true" ma:displayName="Verze ŘD" ma:default="1" ma:internalName="RDVerze" ma:percentage="FALSE">
      <xsd:simpleType>
        <xsd:restriction base="dms:Number"/>
      </xsd:simpleType>
    </xsd:element>
    <xsd:element name="NazevRD" ma:index="36" nillable="true" ma:displayName="Název souboru" ma:internalName="NazevRD">
      <xsd:simpleType>
        <xsd:restriction base="dms:Text">
          <xsd:maxLength value="255"/>
        </xsd:restriction>
      </xsd:simpleType>
    </xsd:element>
    <xsd:element name="SharedWithUsers" ma:index="4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4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10cb3f4-6df0-432d-a88a-550b10af4063">HCUZCRXN6NH5-2055117681-4142</_dlc_DocId>
    <_dlc_DocIdUrl xmlns="a10cb3f4-6df0-432d-a88a-550b10af4063">
      <Url>https://spucr.sharepoint.com/sites/Portal/rd/_layouts/15/DocIdRedir.aspx?ID=HCUZCRXN6NH5-2055117681-4142</Url>
      <Description>HCUZCRXN6NH5-2055117681-4142</Description>
    </_dlc_DocIdUrl>
    <RDKlasifikaceCitlivosti xmlns="a10cb3f4-6df0-432d-a88a-550b10af4063">Interní</RDKlasifikaceCitlivosti>
    <RDCisloIdentifikacni xmlns="a10cb3f4-6df0-432d-a88a-550b10af4063">SM 05/2019</RDCisloIdentifikacni>
    <RDNahrazujePDFLookup xmlns="96d89aea-7c17-4746-a528-e0c0b049a2f4">
      <Value>3713</Value>
    </RDNahrazujePDFLookup>
    <Popis xmlns="96d89aea-7c17-4746-a528-e0c0b049a2f4" xsi:nil="true"/>
    <RDDatumUcinnosti xmlns="a10cb3f4-6df0-432d-a88a-550b10af4063">2021-03-25T23:00:00+00:00</RDDatumUcinnosti>
    <Garant xmlns="0e91f575-6fab-42fd-90b1-cf5076f1288e">
      <UserInfo>
        <DisplayName>Kosejková Jaroslava Mgr.</DisplayName>
        <AccountId>825</AccountId>
        <AccountType/>
      </UserInfo>
    </Garant>
    <RDCreatedFromID xmlns="a10cb3f4-6df0-432d-a88a-550b10af4063" xsi:nil="true"/>
    <RDSouvisiPDFLookup xmlns="96d89aea-7c17-4746-a528-e0c0b049a2f4"/>
    <RDTypDokumentu xmlns="a10cb3f4-6df0-432d-a88a-550b10af4063">Směrnice</RDTypDokumentu>
    <RDNahrazuje xmlns="a10cb3f4-6df0-432d-a88a-550b10af4063">SM 05-2019 - Směrnice pro oblast pozemkových úprav - verze 4</RDNahrazuje>
    <RDSouvisi xmlns="a10cb3f4-6df0-432d-a88a-550b10af4063" xsi:nil="true"/>
    <RDDatumKoncePlatnosti xmlns="a10cb3f4-6df0-432d-a88a-550b10af4063" xsi:nil="true"/>
    <RDOblast xmlns="a10cb3f4-6df0-432d-a88a-550b10af4063">Pozemkové úpravy</RDOblast>
    <RDDotceneOsoby xmlns="85f4b5cc-4033-44c7-b405-f5eed34c8154">
      <UserInfo>
        <DisplayName>_Všichni ŘD</DisplayName>
        <AccountId>2484</AccountId>
        <AccountType/>
      </UserInfo>
    </RDDotceneOsoby>
    <RDVerze xmlns="85f4b5cc-4033-44c7-b405-f5eed34c8154">5</RDVerze>
    <RDCisloJednaci xmlns="a10cb3f4-6df0-432d-a88a-550b10af4063">SPU 020023/2021</RDCisloJednaci>
    <RDDatumPlatnosti xmlns="a10cb3f4-6df0-432d-a88a-550b10af4063">2021-03-23T23:00:00+00:00</RDDatumPlatnosti>
    <NazevRD xmlns="85f4b5cc-4033-44c7-b405-f5eed34c8154" xsi:nil="true"/>
    <RDStavPlatnosti xmlns="0e91f575-6fab-42fd-90b1-cf5076f1288e">Platný</RDStavPlatnosti>
  </documentManagement>
</p:properties>
</file>

<file path=customXml/itemProps1.xml><?xml version="1.0" encoding="utf-8"?>
<ds:datastoreItem xmlns:ds="http://schemas.openxmlformats.org/officeDocument/2006/customXml" ds:itemID="{2C2FEC39-29F6-4FE9-A951-54718B6323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0cb3f4-6df0-432d-a88a-550b10af4063"/>
    <ds:schemaRef ds:uri="0e91f575-6fab-42fd-90b1-cf5076f1288e"/>
    <ds:schemaRef ds:uri="96d89aea-7c17-4746-a528-e0c0b049a2f4"/>
    <ds:schemaRef ds:uri="85f4b5cc-4033-44c7-b405-f5eed34c81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5B03006-0CB7-4947-BC2C-DFEC9777E61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BB1EC185-FD12-48AA-97E6-43E7F0A0856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FD648F5-C624-4F64-A730-817A73E9BBF4}">
  <ds:schemaRefs>
    <ds:schemaRef ds:uri="http://schemas.microsoft.com/office/2006/metadata/properties"/>
    <ds:schemaRef ds:uri="http://schemas.microsoft.com/office/infopath/2007/PartnerControls"/>
    <ds:schemaRef ds:uri="a10cb3f4-6df0-432d-a88a-550b10af4063"/>
    <ds:schemaRef ds:uri="96d89aea-7c17-4746-a528-e0c0b049a2f4"/>
    <ds:schemaRef ds:uri="0e91f575-6fab-42fd-90b1-cf5076f1288e"/>
    <ds:schemaRef ds:uri="85f4b5cc-4033-44c7-b405-f5eed34c815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 05_2019 - Příloha č. 3 - Vzor Položkový výkaz činnosti (1. 4. 2019)</dc:title>
  <dc:subject/>
  <dc:creator>tichaj</dc:creator>
  <cp:keywords/>
  <dc:description/>
  <cp:lastModifiedBy>Prášková Michaela Mgr.</cp:lastModifiedBy>
  <cp:lastPrinted>2022-06-22T07:54:47Z</cp:lastPrinted>
  <dcterms:created xsi:type="dcterms:W3CDTF">2013-07-10T06:31:46Z</dcterms:created>
  <dcterms:modified xsi:type="dcterms:W3CDTF">2023-05-19T06:46:04Z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0x010100825E348F9458934387E53553D021BD74</vt:lpwstr>
  </property>
  <property fmtid="{D5CDD505-2E9C-101B-9397-08002B2CF9AE}" pid="3" name="_dlc_DocIdItemGuid">
    <vt:lpwstr>521d73fa-307a-4aff-b7b7-edaa620d8936</vt:lpwstr>
  </property>
</Properties>
</file>