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01 - Údržba HOZ Konči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'2023-01 - Údržba HOZ Končice'!$C$74:$K$92</definedName>
    <definedName name="_xlnm.Print_Area" localSheetId="1">'2023-01 - Údržba HOZ Končice'!$C$4:$J$37,'2023-01 - Údržba HOZ Končice'!$C$43:$J$58,'2023-01 - Údržba HOZ Končice'!$C$64:$K$92</definedName>
    <definedName name="_xlnm.Print_Titles" localSheetId="1">'2023-01 - Údržba HOZ Končice'!$74:$74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0"/>
  <c r="BH90"/>
  <c r="BG90"/>
  <c r="BF90"/>
  <c r="T90"/>
  <c r="R90"/>
  <c r="P90"/>
  <c r="BI84"/>
  <c r="BH84"/>
  <c r="BG84"/>
  <c r="BF84"/>
  <c r="T84"/>
  <c r="R84"/>
  <c r="P84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72"/>
  <c r="J15"/>
  <c r="J10"/>
  <c r="J69"/>
  <c i="1" r="L50"/>
  <c r="AM50"/>
  <c r="AM49"/>
  <c r="L49"/>
  <c r="AM47"/>
  <c r="L47"/>
  <c r="L45"/>
  <c r="L44"/>
  <c i="2" r="J90"/>
  <c r="J78"/>
  <c r="F33"/>
  <c i="1" r="BB55"/>
  <c r="BB54"/>
  <c r="AX54"/>
  <c i="2" r="J84"/>
  <c r="BK78"/>
  <c r="BK90"/>
  <c r="F34"/>
  <c i="1" r="BC55"/>
  <c r="BC54"/>
  <c r="W32"/>
  <c i="2" r="BK84"/>
  <c i="1" r="AS54"/>
  <c i="2" r="F32"/>
  <c i="1" r="BA55"/>
  <c r="BA54"/>
  <c r="W30"/>
  <c i="2" l="1" r="BK77"/>
  <c r="J77"/>
  <c r="J57"/>
  <c r="R77"/>
  <c r="R76"/>
  <c r="R75"/>
  <c r="P77"/>
  <c r="P76"/>
  <c r="P75"/>
  <c i="1" r="AU55"/>
  <c i="2" r="T77"/>
  <c r="T76"/>
  <c r="T75"/>
  <c r="BE90"/>
  <c r="F51"/>
  <c r="BE78"/>
  <c r="BE84"/>
  <c r="J48"/>
  <c r="J50"/>
  <c i="1" r="W31"/>
  <c r="AW54"/>
  <c r="AK30"/>
  <c i="2" r="J32"/>
  <c i="1" r="AW55"/>
  <c r="AY54"/>
  <c i="2" r="F35"/>
  <c i="1" r="BD55"/>
  <c r="BD54"/>
  <c r="W33"/>
  <c r="AU54"/>
  <c i="2" l="1" r="BK76"/>
  <c r="J76"/>
  <c r="J56"/>
  <c r="J31"/>
  <c i="1" r="AV55"/>
  <c r="AT55"/>
  <c i="2" r="F31"/>
  <c i="1" r="AZ55"/>
  <c r="AZ54"/>
  <c r="W29"/>
  <c i="2" l="1" r="BK75"/>
  <c r="J75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<sst xmlns="http://schemas.openxmlformats.org/spreadsheetml/2006/main">
  <si>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</si>
  <si>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</si>
  <si>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</si>
  <si>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</si>
  <si>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</si>
  <si>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{48b0932e-9f4e-4e55-82a9-ac8fa1423f25}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</si>
  <si>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</si>
  <si>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</si>
  <si>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</si>
  <si>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</si>
  <si>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</si>
  <si>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</si>
  <si>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</si>
  <si>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</si>
  <si>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</si>
  <si>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</si>
  <si>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</si>
  <si>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Končice</t>
  </si>
  <si>
    <t>KSO:</t>
  </si>
  <si>
    <t/>
  </si>
  <si>
    <t>CC-CZ:</t>
  </si>
  <si>
    <t>Místo:</t>
  </si>
  <si>
    <t>Končice</t>
  </si>
  <si>
    <t>Datum:</t>
  </si>
  <si>
    <t>21. 4. 2023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</si>
  <si>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</si>
  <si>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</si>
  <si>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</si>
  <si>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</si>
  <si>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</si>
  <si>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</si>
  <si>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</si>
  <si>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</si>
  <si>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</si>
  <si>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</si>
  <si>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</si>
  <si>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</si>
  <si>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</si>
  <si>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</si>
  <si>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</si>
  <si>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</si>
  <si>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</si>
  <si>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</si>
  <si>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</si>
  <si>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</si>
  <si>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</si>
  <si>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</si>
  <si>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</si>
  <si>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</si>
  <si>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</si>
  <si>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</si>
  <si>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</si>
  <si>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</si>
  <si>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</si>
  <si>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</si>
  <si>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</si>
  <si>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</si>
  <si>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</si>
  <si>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</si>
  <si>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</si>
  <si>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</si>
  <si>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</si>
  <si>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</si>
  <si>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</si>
  <si>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</si>
  <si>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</si>
  <si>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</si>
  <si>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</si>
  <si>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</si>
  <si>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</si>
  <si>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</si>
  <si>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</si>
  <si>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</si>
  <si>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</si>
  <si>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</si>
  <si>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</si>
  <si>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</si>
  <si>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</si>
  <si>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</si>
  <si>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</si>
  <si>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</si>
  <si>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</si>
  <si>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</si>
  <si>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</si>
  <si>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</si>
  <si>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</si>
  <si>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</si>
  <si>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</si>
  <si>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</si>
  <si>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</si>
  <si>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</si>
  <si>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</si>
  <si>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</si>
  <si>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</si>
  <si>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</si>
  <si>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</si>
  <si>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</si>
  <si>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</si>
  <si>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</si>
  <si>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</si>
  <si>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</si>
  <si>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</si>
  <si>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</si>
  <si>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</si>
  <si>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</si>
  <si>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</si>
  <si>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111111102</t>
  </si>
  <si>
    <t>Odstranění travin ve svahu přes 1:5 ručně</t>
  </si>
  <si>
    <t>m2</t>
  </si>
  <si>
    <t>CS ÚRS 2023 01</t>
  </si>
  <si>
    <t>4</t>
  </si>
  <si>
    <t>2015195989</t>
  </si>
  <si>
    <t>PP</t>
  </si>
  <si>
    <t>Odstranění travin a rákosu ručně travin pro jakoukoli plochu ve svahu sklonu přes 1:5</t>
  </si>
  <si>
    <t>Online PSC</t>
  </si>
  <si>
    <t>https://podminky.urs.cz/item/CS_URS_2023_01/111111102</t>
  </si>
  <si>
    <t>VV</t>
  </si>
  <si>
    <t>7*50</t>
  </si>
  <si>
    <t>Součet</t>
  </si>
  <si>
    <t>185803106</t>
  </si>
  <si>
    <t>Shrabání pokoseného divokého porostu s odvozem do 20 km</t>
  </si>
  <si>
    <t>ha</t>
  </si>
  <si>
    <t>1716393265</t>
  </si>
  <si>
    <t>Shrabání pokoseného porostu a organických naplavenin s odvozem do 20 km divokého porostu</t>
  </si>
  <si>
    <t>https://podminky.urs.cz/item/CS_URS_2023_01/185803106</t>
  </si>
  <si>
    <t>350/10000</t>
  </si>
  <si>
    <t>5</t>
  </si>
  <si>
    <t>R-032</t>
  </si>
  <si>
    <t>Ekologická likvidace divokého porostu - v souladu se zákonem o odpadech č. 541/2020 Sb. v platném znění</t>
  </si>
  <si>
    <t>769383364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</si>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</sst>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1110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2023/01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Končice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Končice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Holcová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'2023-01 - Údržba HOZ Končice'!J28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'2023-01 - Údržba HOZ Končice'!P75</f>
        <v>0</v>
      </c>
      <c r="AV55" s="119">
        <f>'2023-01 - Údržba HOZ Končice'!J31</f>
        <v>0</v>
      </c>
      <c r="AW55" s="119">
        <f>'2023-01 - Údržba HOZ Končice'!J32</f>
        <v>0</v>
      </c>
      <c r="AX55" s="119">
        <f>'2023-01 - Údržba HOZ Končice'!J33</f>
        <v>0</v>
      </c>
      <c r="AY55" s="119">
        <f>'2023-01 - Údržba HOZ Končice'!J34</f>
        <v>0</v>
      </c>
      <c r="AZ55" s="119">
        <f>'2023-01 - Údržba HOZ Končice'!F31</f>
        <v>0</v>
      </c>
      <c r="BA55" s="119">
        <f>'2023-01 - Údržba HOZ Končice'!F32</f>
        <v>0</v>
      </c>
      <c r="BB55" s="119">
        <f>'2023-01 - Údržba HOZ Končice'!F33</f>
        <v>0</v>
      </c>
      <c r="BC55" s="119">
        <f>'2023-01 - Údržba HOZ Končice'!F34</f>
        <v>0</v>
      </c>
      <c r="BD55" s="121">
        <f>'2023-01 - Údržba HOZ Končice'!F35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FVriw+u1E1TUyZzx7ORwbUf+nfZw+TVp0r0Ed/PQ8niU1NW1Ko5mcdNy4D+yOovVpFWlwQ/VHEK60uaFYHa2zg==" hashValue="39T1iVrgIVFIai+WPpw8ibGTmQCctO6TMAcJDvdJ8qrv5iZTen1z4kbPJ1eozPmHbzA6GWtWleBnWUmhp8mP0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-01 - Údržba HOZ Konč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21. 4. 2023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ROUND((SUM(BE75:BE92)),  2)</f>
        <v>0</v>
      </c>
      <c r="G31" s="38"/>
      <c r="H31" s="38"/>
      <c r="I31" s="142">
        <v>0.20999999999999999</v>
      </c>
      <c r="J31" s="141">
        <f>ROUND(((SUM(BE75:BE92))*I31),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ROUND((SUM(BF75:BF92)),  2)</f>
        <v>0</v>
      </c>
      <c r="G32" s="38"/>
      <c r="H32" s="38"/>
      <c r="I32" s="142">
        <v>0.14999999999999999</v>
      </c>
      <c r="J32" s="141">
        <f>ROUND(((SUM(BF75:BF92))*I32),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ROUND((SUM(BG75:BG92)),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ROUND((SUM(BH75:BH92)),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ROUND((SUM(BI75:BI92)),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Končice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Končice</v>
      </c>
      <c r="G48" s="40"/>
      <c r="H48" s="40"/>
      <c r="I48" s="32" t="s">
        <v>23</v>
      </c>
      <c r="J48" s="72" t="str">
        <f>IF(J10="","",J10)</f>
        <v>21. 4. 2023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Ing. Holcová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87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Končice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Končice</v>
      </c>
      <c r="G69" s="40"/>
      <c r="H69" s="40"/>
      <c r="I69" s="32" t="s">
        <v>23</v>
      </c>
      <c r="J69" s="72" t="str">
        <f>IF(J10="","",J10)</f>
        <v>21. 4. 2023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>SPÚ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34</v>
      </c>
      <c r="J72" s="36" t="str">
        <f>E22</f>
        <v>Ing. Holcová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88</v>
      </c>
      <c r="D74" s="173" t="s">
        <v>57</v>
      </c>
      <c r="E74" s="173" t="s">
        <v>53</v>
      </c>
      <c r="F74" s="173" t="s">
        <v>54</v>
      </c>
      <c r="G74" s="173" t="s">
        <v>89</v>
      </c>
      <c r="H74" s="173" t="s">
        <v>90</v>
      </c>
      <c r="I74" s="173" t="s">
        <v>91</v>
      </c>
      <c r="J74" s="173" t="s">
        <v>83</v>
      </c>
      <c r="K74" s="174" t="s">
        <v>92</v>
      </c>
      <c r="L74" s="175"/>
      <c r="M74" s="92" t="s">
        <v>19</v>
      </c>
      <c r="N74" s="93" t="s">
        <v>42</v>
      </c>
      <c r="O74" s="93" t="s">
        <v>93</v>
      </c>
      <c r="P74" s="93" t="s">
        <v>94</v>
      </c>
      <c r="Q74" s="93" t="s">
        <v>95</v>
      </c>
      <c r="R74" s="93" t="s">
        <v>96</v>
      </c>
      <c r="S74" s="93" t="s">
        <v>97</v>
      </c>
      <c r="T74" s="94" t="s">
        <v>98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99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71</v>
      </c>
      <c r="AU75" s="17" t="s">
        <v>84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71</v>
      </c>
      <c r="E76" s="184" t="s">
        <v>100</v>
      </c>
      <c r="F76" s="184" t="s">
        <v>101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77</v>
      </c>
      <c r="AT76" s="193" t="s">
        <v>71</v>
      </c>
      <c r="AU76" s="193" t="s">
        <v>72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71</v>
      </c>
      <c r="E77" s="195" t="s">
        <v>77</v>
      </c>
      <c r="F77" s="195" t="s">
        <v>103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SUM(P78:P92)</f>
        <v>0</v>
      </c>
      <c r="Q77" s="189"/>
      <c r="R77" s="190">
        <f>SUM(R78:R92)</f>
        <v>0</v>
      </c>
      <c r="S77" s="189"/>
      <c r="T77" s="191">
        <f>SUM(T78:T92)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77</v>
      </c>
      <c r="AT77" s="193" t="s">
        <v>71</v>
      </c>
      <c r="AU77" s="193" t="s">
        <v>77</v>
      </c>
      <c r="AY77" s="192" t="s">
        <v>102</v>
      </c>
      <c r="BK77" s="194">
        <f>SUM(BK78:BK92)</f>
        <v>0</v>
      </c>
    </row>
    <row r="78" s="2" customFormat="1" ht="14.4" customHeight="1">
      <c r="A78" s="38"/>
      <c r="B78" s="39"/>
      <c r="C78" s="197" t="s">
        <v>104</v>
      </c>
      <c r="D78" s="197" t="s">
        <v>105</v>
      </c>
      <c r="E78" s="198" t="s">
        <v>106</v>
      </c>
      <c r="F78" s="199" t="s">
        <v>107</v>
      </c>
      <c r="G78" s="200" t="s">
        <v>108</v>
      </c>
      <c r="H78" s="201">
        <v>700</v>
      </c>
      <c r="I78" s="202"/>
      <c r="J78" s="203">
        <f>ROUND(I78*H78,2)</f>
        <v>0</v>
      </c>
      <c r="K78" s="199" t="s">
        <v>109</v>
      </c>
      <c r="L78" s="44"/>
      <c r="M78" s="204" t="s">
        <v>19</v>
      </c>
      <c r="N78" s="205" t="s">
        <v>43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110</v>
      </c>
      <c r="AT78" s="208" t="s">
        <v>105</v>
      </c>
      <c r="AU78" s="208" t="s">
        <v>79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77</v>
      </c>
      <c r="BK78" s="209">
        <f>ROUND(I78*H78,2)</f>
        <v>0</v>
      </c>
      <c r="BL78" s="17" t="s">
        <v>110</v>
      </c>
      <c r="BM78" s="208" t="s">
        <v>111</v>
      </c>
    </row>
    <row r="79" s="2" customFormat="1">
      <c r="A79" s="38"/>
      <c r="B79" s="39"/>
      <c r="C79" s="40"/>
      <c r="D79" s="210" t="s">
        <v>112</v>
      </c>
      <c r="E79" s="40"/>
      <c r="F79" s="211" t="s">
        <v>113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112</v>
      </c>
      <c r="AU79" s="17" t="s">
        <v>79</v>
      </c>
    </row>
    <row r="80" s="2" customFormat="1">
      <c r="A80" s="38"/>
      <c r="B80" s="39"/>
      <c r="C80" s="40"/>
      <c r="D80" s="215" t="s">
        <v>114</v>
      </c>
      <c r="E80" s="40"/>
      <c r="F80" s="216" t="s">
        <v>115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114</v>
      </c>
      <c r="AU80" s="17" t="s">
        <v>79</v>
      </c>
    </row>
    <row r="81" s="13" customFormat="1">
      <c r="A81" s="13"/>
      <c r="B81" s="217"/>
      <c r="C81" s="218"/>
      <c r="D81" s="210" t="s">
        <v>116</v>
      </c>
      <c r="E81" s="219" t="s">
        <v>19</v>
      </c>
      <c r="F81" s="220" t="s">
        <v>117</v>
      </c>
      <c r="G81" s="218"/>
      <c r="H81" s="221">
        <v>350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116</v>
      </c>
      <c r="AU81" s="227" t="s">
        <v>79</v>
      </c>
      <c r="AV81" s="13" t="s">
        <v>79</v>
      </c>
      <c r="AW81" s="13" t="s">
        <v>33</v>
      </c>
      <c r="AX81" s="13" t="s">
        <v>72</v>
      </c>
      <c r="AY81" s="227" t="s">
        <v>102</v>
      </c>
    </row>
    <row r="82" s="13" customFormat="1">
      <c r="A82" s="13"/>
      <c r="B82" s="217"/>
      <c r="C82" s="218"/>
      <c r="D82" s="210" t="s">
        <v>116</v>
      </c>
      <c r="E82" s="219" t="s">
        <v>19</v>
      </c>
      <c r="F82" s="220" t="s">
        <v>117</v>
      </c>
      <c r="G82" s="218"/>
      <c r="H82" s="221">
        <v>350</v>
      </c>
      <c r="I82" s="222"/>
      <c r="J82" s="218"/>
      <c r="K82" s="218"/>
      <c r="L82" s="223"/>
      <c r="M82" s="224"/>
      <c r="N82" s="225"/>
      <c r="O82" s="225"/>
      <c r="P82" s="225"/>
      <c r="Q82" s="225"/>
      <c r="R82" s="225"/>
      <c r="S82" s="225"/>
      <c r="T82" s="22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7" t="s">
        <v>116</v>
      </c>
      <c r="AU82" s="227" t="s">
        <v>79</v>
      </c>
      <c r="AV82" s="13" t="s">
        <v>79</v>
      </c>
      <c r="AW82" s="13" t="s">
        <v>33</v>
      </c>
      <c r="AX82" s="13" t="s">
        <v>72</v>
      </c>
      <c r="AY82" s="227" t="s">
        <v>102</v>
      </c>
    </row>
    <row r="83" s="14" customFormat="1">
      <c r="A83" s="14"/>
      <c r="B83" s="228"/>
      <c r="C83" s="229"/>
      <c r="D83" s="210" t="s">
        <v>116</v>
      </c>
      <c r="E83" s="230" t="s">
        <v>19</v>
      </c>
      <c r="F83" s="231" t="s">
        <v>118</v>
      </c>
      <c r="G83" s="229"/>
      <c r="H83" s="232">
        <v>700</v>
      </c>
      <c r="I83" s="233"/>
      <c r="J83" s="229"/>
      <c r="K83" s="229"/>
      <c r="L83" s="234"/>
      <c r="M83" s="235"/>
      <c r="N83" s="236"/>
      <c r="O83" s="236"/>
      <c r="P83" s="236"/>
      <c r="Q83" s="236"/>
      <c r="R83" s="236"/>
      <c r="S83" s="236"/>
      <c r="T83" s="237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8" t="s">
        <v>116</v>
      </c>
      <c r="AU83" s="238" t="s">
        <v>79</v>
      </c>
      <c r="AV83" s="14" t="s">
        <v>110</v>
      </c>
      <c r="AW83" s="14" t="s">
        <v>33</v>
      </c>
      <c r="AX83" s="14" t="s">
        <v>77</v>
      </c>
      <c r="AY83" s="238" t="s">
        <v>102</v>
      </c>
    </row>
    <row r="84" s="2" customFormat="1" ht="14.4" customHeight="1">
      <c r="A84" s="38"/>
      <c r="B84" s="39"/>
      <c r="C84" s="197" t="s">
        <v>110</v>
      </c>
      <c r="D84" s="197" t="s">
        <v>105</v>
      </c>
      <c r="E84" s="198" t="s">
        <v>119</v>
      </c>
      <c r="F84" s="199" t="s">
        <v>120</v>
      </c>
      <c r="G84" s="200" t="s">
        <v>121</v>
      </c>
      <c r="H84" s="201">
        <v>0.070000000000000007</v>
      </c>
      <c r="I84" s="202"/>
      <c r="J84" s="203">
        <f>ROUND(I84*H84,2)</f>
        <v>0</v>
      </c>
      <c r="K84" s="199" t="s">
        <v>109</v>
      </c>
      <c r="L84" s="44"/>
      <c r="M84" s="204" t="s">
        <v>19</v>
      </c>
      <c r="N84" s="205" t="s">
        <v>43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110</v>
      </c>
      <c r="AT84" s="208" t="s">
        <v>105</v>
      </c>
      <c r="AU84" s="208" t="s">
        <v>79</v>
      </c>
      <c r="AY84" s="17" t="s">
        <v>102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77</v>
      </c>
      <c r="BK84" s="209">
        <f>ROUND(I84*H84,2)</f>
        <v>0</v>
      </c>
      <c r="BL84" s="17" t="s">
        <v>110</v>
      </c>
      <c r="BM84" s="208" t="s">
        <v>122</v>
      </c>
    </row>
    <row r="85" s="2" customFormat="1">
      <c r="A85" s="38"/>
      <c r="B85" s="39"/>
      <c r="C85" s="40"/>
      <c r="D85" s="210" t="s">
        <v>112</v>
      </c>
      <c r="E85" s="40"/>
      <c r="F85" s="211" t="s">
        <v>123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112</v>
      </c>
      <c r="AU85" s="17" t="s">
        <v>79</v>
      </c>
    </row>
    <row r="86" s="2" customFormat="1">
      <c r="A86" s="38"/>
      <c r="B86" s="39"/>
      <c r="C86" s="40"/>
      <c r="D86" s="215" t="s">
        <v>114</v>
      </c>
      <c r="E86" s="40"/>
      <c r="F86" s="216" t="s">
        <v>124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114</v>
      </c>
      <c r="AU86" s="17" t="s">
        <v>79</v>
      </c>
    </row>
    <row r="87" s="13" customFormat="1">
      <c r="A87" s="13"/>
      <c r="B87" s="217"/>
      <c r="C87" s="218"/>
      <c r="D87" s="210" t="s">
        <v>116</v>
      </c>
      <c r="E87" s="219" t="s">
        <v>19</v>
      </c>
      <c r="F87" s="220" t="s">
        <v>125</v>
      </c>
      <c r="G87" s="218"/>
      <c r="H87" s="221">
        <v>0.035000000000000003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116</v>
      </c>
      <c r="AU87" s="227" t="s">
        <v>79</v>
      </c>
      <c r="AV87" s="13" t="s">
        <v>79</v>
      </c>
      <c r="AW87" s="13" t="s">
        <v>33</v>
      </c>
      <c r="AX87" s="13" t="s">
        <v>72</v>
      </c>
      <c r="AY87" s="227" t="s">
        <v>102</v>
      </c>
    </row>
    <row r="88" s="13" customFormat="1">
      <c r="A88" s="13"/>
      <c r="B88" s="217"/>
      <c r="C88" s="218"/>
      <c r="D88" s="210" t="s">
        <v>116</v>
      </c>
      <c r="E88" s="219" t="s">
        <v>19</v>
      </c>
      <c r="F88" s="220" t="s">
        <v>125</v>
      </c>
      <c r="G88" s="218"/>
      <c r="H88" s="221">
        <v>0.035000000000000003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7" t="s">
        <v>116</v>
      </c>
      <c r="AU88" s="227" t="s">
        <v>79</v>
      </c>
      <c r="AV88" s="13" t="s">
        <v>79</v>
      </c>
      <c r="AW88" s="13" t="s">
        <v>33</v>
      </c>
      <c r="AX88" s="13" t="s">
        <v>72</v>
      </c>
      <c r="AY88" s="227" t="s">
        <v>102</v>
      </c>
    </row>
    <row r="89" s="14" customFormat="1">
      <c r="A89" s="14"/>
      <c r="B89" s="228"/>
      <c r="C89" s="229"/>
      <c r="D89" s="210" t="s">
        <v>116</v>
      </c>
      <c r="E89" s="230" t="s">
        <v>19</v>
      </c>
      <c r="F89" s="231" t="s">
        <v>118</v>
      </c>
      <c r="G89" s="229"/>
      <c r="H89" s="232">
        <v>0.070000000000000007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8" t="s">
        <v>116</v>
      </c>
      <c r="AU89" s="238" t="s">
        <v>79</v>
      </c>
      <c r="AV89" s="14" t="s">
        <v>110</v>
      </c>
      <c r="AW89" s="14" t="s">
        <v>33</v>
      </c>
      <c r="AX89" s="14" t="s">
        <v>77</v>
      </c>
      <c r="AY89" s="238" t="s">
        <v>102</v>
      </c>
    </row>
    <row r="90" s="2" customFormat="1" ht="19.8" customHeight="1">
      <c r="A90" s="38"/>
      <c r="B90" s="39"/>
      <c r="C90" s="197" t="s">
        <v>126</v>
      </c>
      <c r="D90" s="197" t="s">
        <v>105</v>
      </c>
      <c r="E90" s="198" t="s">
        <v>127</v>
      </c>
      <c r="F90" s="199" t="s">
        <v>128</v>
      </c>
      <c r="G90" s="200" t="s">
        <v>121</v>
      </c>
      <c r="H90" s="201">
        <v>0.070000000000000007</v>
      </c>
      <c r="I90" s="202"/>
      <c r="J90" s="203">
        <f>ROUND(I90*H90,2)</f>
        <v>0</v>
      </c>
      <c r="K90" s="199" t="s">
        <v>19</v>
      </c>
      <c r="L90" s="44"/>
      <c r="M90" s="204" t="s">
        <v>19</v>
      </c>
      <c r="N90" s="205" t="s">
        <v>43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110</v>
      </c>
      <c r="AT90" s="208" t="s">
        <v>105</v>
      </c>
      <c r="AU90" s="208" t="s">
        <v>79</v>
      </c>
      <c r="AY90" s="17" t="s">
        <v>102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77</v>
      </c>
      <c r="BK90" s="209">
        <f>ROUND(I90*H90,2)</f>
        <v>0</v>
      </c>
      <c r="BL90" s="17" t="s">
        <v>110</v>
      </c>
      <c r="BM90" s="208" t="s">
        <v>129</v>
      </c>
    </row>
    <row r="91" s="2" customFormat="1">
      <c r="A91" s="38"/>
      <c r="B91" s="39"/>
      <c r="C91" s="40"/>
      <c r="D91" s="210" t="s">
        <v>112</v>
      </c>
      <c r="E91" s="40"/>
      <c r="F91" s="211" t="s">
        <v>128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112</v>
      </c>
      <c r="AU91" s="17" t="s">
        <v>79</v>
      </c>
    </row>
    <row r="92" s="2" customFormat="1">
      <c r="A92" s="38"/>
      <c r="B92" s="39"/>
      <c r="C92" s="40"/>
      <c r="D92" s="210" t="s">
        <v>130</v>
      </c>
      <c r="E92" s="40"/>
      <c r="F92" s="239" t="s">
        <v>131</v>
      </c>
      <c r="G92" s="40"/>
      <c r="H92" s="40"/>
      <c r="I92" s="212"/>
      <c r="J92" s="40"/>
      <c r="K92" s="40"/>
      <c r="L92" s="44"/>
      <c r="M92" s="240"/>
      <c r="N92" s="241"/>
      <c r="O92" s="242"/>
      <c r="P92" s="242"/>
      <c r="Q92" s="242"/>
      <c r="R92" s="242"/>
      <c r="S92" s="242"/>
      <c r="T92" s="24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79</v>
      </c>
    </row>
    <row r="93" s="2" customFormat="1" ht="6.96" customHeight="1">
      <c r="A93" s="3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4"/>
      <c r="M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</sheetData>
  <sheetProtection sheet="1" autoFilter="0" formatColumns="0" formatRows="0" objects="1" scenarios="1" spinCount="100000" saltValue="u8p3PnplJ4NvhCrGct+/XYtAt4fxO5YKtgGunAF7rxz/FzIvCGwP2DjZfT9lLx7bqOrqTbu4L+yRAX+AJi7gTQ==" hashValue="BwyXf7S06VV704AKHRrHrJfqJ59y1As/NAGCi+vW8D9cR/ySpcS4akILSBggRz5VVQbC3ng+s23OYVPub4f8Xg==" algorithmName="SHA-512" password="CC35"/>
  <autoFilter ref="C74:K92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1/111111102"/>
    <hyperlink ref="F86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4" customWidth="1"/>
    <col min="2" max="2" width="1.710938" style="244" customWidth="1"/>
    <col min="3" max="4" width="5.003906" style="244" customWidth="1"/>
    <col min="5" max="5" width="11.71094" style="244" customWidth="1"/>
    <col min="6" max="6" width="9.140625" style="244" customWidth="1"/>
    <col min="7" max="7" width="5.003906" style="244" customWidth="1"/>
    <col min="8" max="8" width="77.85156" style="244" customWidth="1"/>
    <col min="9" max="10" width="20.00391" style="244" customWidth="1"/>
    <col min="11" max="11" width="1.710938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5" customFormat="1" ht="45" customHeight="1">
      <c r="B3" s="248"/>
      <c r="C3" s="249" t="s">
        <v>132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133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134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135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136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137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138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139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140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141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142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76</v>
      </c>
      <c r="F18" s="255" t="s">
        <v>143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144</v>
      </c>
      <c r="F19" s="255" t="s">
        <v>145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146</v>
      </c>
      <c r="F20" s="255" t="s">
        <v>147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148</v>
      </c>
      <c r="F21" s="255" t="s">
        <v>149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150</v>
      </c>
      <c r="F22" s="255" t="s">
        <v>151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152</v>
      </c>
      <c r="F23" s="255" t="s">
        <v>153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154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155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156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157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158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159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160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161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162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88</v>
      </c>
      <c r="F36" s="255"/>
      <c r="G36" s="255" t="s">
        <v>163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164</v>
      </c>
      <c r="F37" s="255"/>
      <c r="G37" s="255" t="s">
        <v>165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53</v>
      </c>
      <c r="F38" s="255"/>
      <c r="G38" s="255" t="s">
        <v>166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54</v>
      </c>
      <c r="F39" s="255"/>
      <c r="G39" s="255" t="s">
        <v>167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89</v>
      </c>
      <c r="F40" s="255"/>
      <c r="G40" s="255" t="s">
        <v>168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90</v>
      </c>
      <c r="F41" s="255"/>
      <c r="G41" s="255" t="s">
        <v>169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170</v>
      </c>
      <c r="F42" s="255"/>
      <c r="G42" s="255" t="s">
        <v>171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172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173</v>
      </c>
      <c r="F44" s="255"/>
      <c r="G44" s="255" t="s">
        <v>174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92</v>
      </c>
      <c r="F45" s="255"/>
      <c r="G45" s="255" t="s">
        <v>175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176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177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178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179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180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181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182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183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184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185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186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187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188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189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190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191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192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193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194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195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196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197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198</v>
      </c>
      <c r="D76" s="273"/>
      <c r="E76" s="273"/>
      <c r="F76" s="273" t="s">
        <v>199</v>
      </c>
      <c r="G76" s="274"/>
      <c r="H76" s="273" t="s">
        <v>54</v>
      </c>
      <c r="I76" s="273" t="s">
        <v>57</v>
      </c>
      <c r="J76" s="273" t="s">
        <v>200</v>
      </c>
      <c r="K76" s="272"/>
    </row>
    <row r="77" s="1" customFormat="1" ht="17.25" customHeight="1">
      <c r="B77" s="270"/>
      <c r="C77" s="275" t="s">
        <v>201</v>
      </c>
      <c r="D77" s="275"/>
      <c r="E77" s="275"/>
      <c r="F77" s="276" t="s">
        <v>202</v>
      </c>
      <c r="G77" s="277"/>
      <c r="H77" s="275"/>
      <c r="I77" s="275"/>
      <c r="J77" s="275" t="s">
        <v>203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53</v>
      </c>
      <c r="D79" s="280"/>
      <c r="E79" s="280"/>
      <c r="F79" s="281" t="s">
        <v>204</v>
      </c>
      <c r="G79" s="282"/>
      <c r="H79" s="258" t="s">
        <v>205</v>
      </c>
      <c r="I79" s="258" t="s">
        <v>206</v>
      </c>
      <c r="J79" s="258">
        <v>20</v>
      </c>
      <c r="K79" s="272"/>
    </row>
    <row r="80" s="1" customFormat="1" ht="15" customHeight="1">
      <c r="B80" s="270"/>
      <c r="C80" s="258" t="s">
        <v>207</v>
      </c>
      <c r="D80" s="258"/>
      <c r="E80" s="258"/>
      <c r="F80" s="281" t="s">
        <v>204</v>
      </c>
      <c r="G80" s="282"/>
      <c r="H80" s="258" t="s">
        <v>208</v>
      </c>
      <c r="I80" s="258" t="s">
        <v>206</v>
      </c>
      <c r="J80" s="258">
        <v>120</v>
      </c>
      <c r="K80" s="272"/>
    </row>
    <row r="81" s="1" customFormat="1" ht="15" customHeight="1">
      <c r="B81" s="283"/>
      <c r="C81" s="258" t="s">
        <v>209</v>
      </c>
      <c r="D81" s="258"/>
      <c r="E81" s="258"/>
      <c r="F81" s="281" t="s">
        <v>210</v>
      </c>
      <c r="G81" s="282"/>
      <c r="H81" s="258" t="s">
        <v>211</v>
      </c>
      <c r="I81" s="258" t="s">
        <v>206</v>
      </c>
      <c r="J81" s="258">
        <v>50</v>
      </c>
      <c r="K81" s="272"/>
    </row>
    <row r="82" s="1" customFormat="1" ht="15" customHeight="1">
      <c r="B82" s="283"/>
      <c r="C82" s="258" t="s">
        <v>212</v>
      </c>
      <c r="D82" s="258"/>
      <c r="E82" s="258"/>
      <c r="F82" s="281" t="s">
        <v>204</v>
      </c>
      <c r="G82" s="282"/>
      <c r="H82" s="258" t="s">
        <v>213</v>
      </c>
      <c r="I82" s="258" t="s">
        <v>214</v>
      </c>
      <c r="J82" s="258"/>
      <c r="K82" s="272"/>
    </row>
    <row r="83" s="1" customFormat="1" ht="15" customHeight="1">
      <c r="B83" s="283"/>
      <c r="C83" s="284" t="s">
        <v>215</v>
      </c>
      <c r="D83" s="284"/>
      <c r="E83" s="284"/>
      <c r="F83" s="285" t="s">
        <v>210</v>
      </c>
      <c r="G83" s="284"/>
      <c r="H83" s="284" t="s">
        <v>216</v>
      </c>
      <c r="I83" s="284" t="s">
        <v>206</v>
      </c>
      <c r="J83" s="284">
        <v>15</v>
      </c>
      <c r="K83" s="272"/>
    </row>
    <row r="84" s="1" customFormat="1" ht="15" customHeight="1">
      <c r="B84" s="283"/>
      <c r="C84" s="284" t="s">
        <v>217</v>
      </c>
      <c r="D84" s="284"/>
      <c r="E84" s="284"/>
      <c r="F84" s="285" t="s">
        <v>210</v>
      </c>
      <c r="G84" s="284"/>
      <c r="H84" s="284" t="s">
        <v>218</v>
      </c>
      <c r="I84" s="284" t="s">
        <v>206</v>
      </c>
      <c r="J84" s="284">
        <v>15</v>
      </c>
      <c r="K84" s="272"/>
    </row>
    <row r="85" s="1" customFormat="1" ht="15" customHeight="1">
      <c r="B85" s="283"/>
      <c r="C85" s="284" t="s">
        <v>219</v>
      </c>
      <c r="D85" s="284"/>
      <c r="E85" s="284"/>
      <c r="F85" s="285" t="s">
        <v>210</v>
      </c>
      <c r="G85" s="284"/>
      <c r="H85" s="284" t="s">
        <v>220</v>
      </c>
      <c r="I85" s="284" t="s">
        <v>206</v>
      </c>
      <c r="J85" s="284">
        <v>20</v>
      </c>
      <c r="K85" s="272"/>
    </row>
    <row r="86" s="1" customFormat="1" ht="15" customHeight="1">
      <c r="B86" s="283"/>
      <c r="C86" s="284" t="s">
        <v>221</v>
      </c>
      <c r="D86" s="284"/>
      <c r="E86" s="284"/>
      <c r="F86" s="285" t="s">
        <v>210</v>
      </c>
      <c r="G86" s="284"/>
      <c r="H86" s="284" t="s">
        <v>222</v>
      </c>
      <c r="I86" s="284" t="s">
        <v>206</v>
      </c>
      <c r="J86" s="284">
        <v>20</v>
      </c>
      <c r="K86" s="272"/>
    </row>
    <row r="87" s="1" customFormat="1" ht="15" customHeight="1">
      <c r="B87" s="283"/>
      <c r="C87" s="258" t="s">
        <v>223</v>
      </c>
      <c r="D87" s="258"/>
      <c r="E87" s="258"/>
      <c r="F87" s="281" t="s">
        <v>210</v>
      </c>
      <c r="G87" s="282"/>
      <c r="H87" s="258" t="s">
        <v>224</v>
      </c>
      <c r="I87" s="258" t="s">
        <v>206</v>
      </c>
      <c r="J87" s="258">
        <v>50</v>
      </c>
      <c r="K87" s="272"/>
    </row>
    <row r="88" s="1" customFormat="1" ht="15" customHeight="1">
      <c r="B88" s="283"/>
      <c r="C88" s="258" t="s">
        <v>225</v>
      </c>
      <c r="D88" s="258"/>
      <c r="E88" s="258"/>
      <c r="F88" s="281" t="s">
        <v>210</v>
      </c>
      <c r="G88" s="282"/>
      <c r="H88" s="258" t="s">
        <v>226</v>
      </c>
      <c r="I88" s="258" t="s">
        <v>206</v>
      </c>
      <c r="J88" s="258">
        <v>20</v>
      </c>
      <c r="K88" s="272"/>
    </row>
    <row r="89" s="1" customFormat="1" ht="15" customHeight="1">
      <c r="B89" s="283"/>
      <c r="C89" s="258" t="s">
        <v>227</v>
      </c>
      <c r="D89" s="258"/>
      <c r="E89" s="258"/>
      <c r="F89" s="281" t="s">
        <v>210</v>
      </c>
      <c r="G89" s="282"/>
      <c r="H89" s="258" t="s">
        <v>228</v>
      </c>
      <c r="I89" s="258" t="s">
        <v>206</v>
      </c>
      <c r="J89" s="258">
        <v>20</v>
      </c>
      <c r="K89" s="272"/>
    </row>
    <row r="90" s="1" customFormat="1" ht="15" customHeight="1">
      <c r="B90" s="283"/>
      <c r="C90" s="258" t="s">
        <v>229</v>
      </c>
      <c r="D90" s="258"/>
      <c r="E90" s="258"/>
      <c r="F90" s="281" t="s">
        <v>210</v>
      </c>
      <c r="G90" s="282"/>
      <c r="H90" s="258" t="s">
        <v>230</v>
      </c>
      <c r="I90" s="258" t="s">
        <v>206</v>
      </c>
      <c r="J90" s="258">
        <v>50</v>
      </c>
      <c r="K90" s="272"/>
    </row>
    <row r="91" s="1" customFormat="1" ht="15" customHeight="1">
      <c r="B91" s="283"/>
      <c r="C91" s="258" t="s">
        <v>231</v>
      </c>
      <c r="D91" s="258"/>
      <c r="E91" s="258"/>
      <c r="F91" s="281" t="s">
        <v>210</v>
      </c>
      <c r="G91" s="282"/>
      <c r="H91" s="258" t="s">
        <v>231</v>
      </c>
      <c r="I91" s="258" t="s">
        <v>206</v>
      </c>
      <c r="J91" s="258">
        <v>50</v>
      </c>
      <c r="K91" s="272"/>
    </row>
    <row r="92" s="1" customFormat="1" ht="15" customHeight="1">
      <c r="B92" s="283"/>
      <c r="C92" s="258" t="s">
        <v>232</v>
      </c>
      <c r="D92" s="258"/>
      <c r="E92" s="258"/>
      <c r="F92" s="281" t="s">
        <v>210</v>
      </c>
      <c r="G92" s="282"/>
      <c r="H92" s="258" t="s">
        <v>233</v>
      </c>
      <c r="I92" s="258" t="s">
        <v>206</v>
      </c>
      <c r="J92" s="258">
        <v>255</v>
      </c>
      <c r="K92" s="272"/>
    </row>
    <row r="93" s="1" customFormat="1" ht="15" customHeight="1">
      <c r="B93" s="283"/>
      <c r="C93" s="258" t="s">
        <v>234</v>
      </c>
      <c r="D93" s="258"/>
      <c r="E93" s="258"/>
      <c r="F93" s="281" t="s">
        <v>204</v>
      </c>
      <c r="G93" s="282"/>
      <c r="H93" s="258" t="s">
        <v>235</v>
      </c>
      <c r="I93" s="258" t="s">
        <v>236</v>
      </c>
      <c r="J93" s="258"/>
      <c r="K93" s="272"/>
    </row>
    <row r="94" s="1" customFormat="1" ht="15" customHeight="1">
      <c r="B94" s="283"/>
      <c r="C94" s="258" t="s">
        <v>237</v>
      </c>
      <c r="D94" s="258"/>
      <c r="E94" s="258"/>
      <c r="F94" s="281" t="s">
        <v>204</v>
      </c>
      <c r="G94" s="282"/>
      <c r="H94" s="258" t="s">
        <v>238</v>
      </c>
      <c r="I94" s="258" t="s">
        <v>239</v>
      </c>
      <c r="J94" s="258"/>
      <c r="K94" s="272"/>
    </row>
    <row r="95" s="1" customFormat="1" ht="15" customHeight="1">
      <c r="B95" s="283"/>
      <c r="C95" s="258" t="s">
        <v>240</v>
      </c>
      <c r="D95" s="258"/>
      <c r="E95" s="258"/>
      <c r="F95" s="281" t="s">
        <v>204</v>
      </c>
      <c r="G95" s="282"/>
      <c r="H95" s="258" t="s">
        <v>240</v>
      </c>
      <c r="I95" s="258" t="s">
        <v>239</v>
      </c>
      <c r="J95" s="258"/>
      <c r="K95" s="272"/>
    </row>
    <row r="96" s="1" customFormat="1" ht="15" customHeight="1">
      <c r="B96" s="283"/>
      <c r="C96" s="258" t="s">
        <v>38</v>
      </c>
      <c r="D96" s="258"/>
      <c r="E96" s="258"/>
      <c r="F96" s="281" t="s">
        <v>204</v>
      </c>
      <c r="G96" s="282"/>
      <c r="H96" s="258" t="s">
        <v>241</v>
      </c>
      <c r="I96" s="258" t="s">
        <v>239</v>
      </c>
      <c r="J96" s="258"/>
      <c r="K96" s="272"/>
    </row>
    <row r="97" s="1" customFormat="1" ht="15" customHeight="1">
      <c r="B97" s="283"/>
      <c r="C97" s="258" t="s">
        <v>48</v>
      </c>
      <c r="D97" s="258"/>
      <c r="E97" s="258"/>
      <c r="F97" s="281" t="s">
        <v>204</v>
      </c>
      <c r="G97" s="282"/>
      <c r="H97" s="258" t="s">
        <v>242</v>
      </c>
      <c r="I97" s="258" t="s">
        <v>239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243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198</v>
      </c>
      <c r="D103" s="273"/>
      <c r="E103" s="273"/>
      <c r="F103" s="273" t="s">
        <v>199</v>
      </c>
      <c r="G103" s="274"/>
      <c r="H103" s="273" t="s">
        <v>54</v>
      </c>
      <c r="I103" s="273" t="s">
        <v>57</v>
      </c>
      <c r="J103" s="273" t="s">
        <v>200</v>
      </c>
      <c r="K103" s="272"/>
    </row>
    <row r="104" s="1" customFormat="1" ht="17.25" customHeight="1">
      <c r="B104" s="270"/>
      <c r="C104" s="275" t="s">
        <v>201</v>
      </c>
      <c r="D104" s="275"/>
      <c r="E104" s="275"/>
      <c r="F104" s="276" t="s">
        <v>202</v>
      </c>
      <c r="G104" s="277"/>
      <c r="H104" s="275"/>
      <c r="I104" s="275"/>
      <c r="J104" s="275" t="s">
        <v>203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53</v>
      </c>
      <c r="D106" s="280"/>
      <c r="E106" s="280"/>
      <c r="F106" s="281" t="s">
        <v>204</v>
      </c>
      <c r="G106" s="258"/>
      <c r="H106" s="258" t="s">
        <v>244</v>
      </c>
      <c r="I106" s="258" t="s">
        <v>206</v>
      </c>
      <c r="J106" s="258">
        <v>20</v>
      </c>
      <c r="K106" s="272"/>
    </row>
    <row r="107" s="1" customFormat="1" ht="15" customHeight="1">
      <c r="B107" s="270"/>
      <c r="C107" s="258" t="s">
        <v>207</v>
      </c>
      <c r="D107" s="258"/>
      <c r="E107" s="258"/>
      <c r="F107" s="281" t="s">
        <v>204</v>
      </c>
      <c r="G107" s="258"/>
      <c r="H107" s="258" t="s">
        <v>244</v>
      </c>
      <c r="I107" s="258" t="s">
        <v>206</v>
      </c>
      <c r="J107" s="258">
        <v>120</v>
      </c>
      <c r="K107" s="272"/>
    </row>
    <row r="108" s="1" customFormat="1" ht="15" customHeight="1">
      <c r="B108" s="283"/>
      <c r="C108" s="258" t="s">
        <v>209</v>
      </c>
      <c r="D108" s="258"/>
      <c r="E108" s="258"/>
      <c r="F108" s="281" t="s">
        <v>210</v>
      </c>
      <c r="G108" s="258"/>
      <c r="H108" s="258" t="s">
        <v>244</v>
      </c>
      <c r="I108" s="258" t="s">
        <v>206</v>
      </c>
      <c r="J108" s="258">
        <v>50</v>
      </c>
      <c r="K108" s="272"/>
    </row>
    <row r="109" s="1" customFormat="1" ht="15" customHeight="1">
      <c r="B109" s="283"/>
      <c r="C109" s="258" t="s">
        <v>212</v>
      </c>
      <c r="D109" s="258"/>
      <c r="E109" s="258"/>
      <c r="F109" s="281" t="s">
        <v>204</v>
      </c>
      <c r="G109" s="258"/>
      <c r="H109" s="258" t="s">
        <v>244</v>
      </c>
      <c r="I109" s="258" t="s">
        <v>214</v>
      </c>
      <c r="J109" s="258"/>
      <c r="K109" s="272"/>
    </row>
    <row r="110" s="1" customFormat="1" ht="15" customHeight="1">
      <c r="B110" s="283"/>
      <c r="C110" s="258" t="s">
        <v>223</v>
      </c>
      <c r="D110" s="258"/>
      <c r="E110" s="258"/>
      <c r="F110" s="281" t="s">
        <v>210</v>
      </c>
      <c r="G110" s="258"/>
      <c r="H110" s="258" t="s">
        <v>244</v>
      </c>
      <c r="I110" s="258" t="s">
        <v>206</v>
      </c>
      <c r="J110" s="258">
        <v>50</v>
      </c>
      <c r="K110" s="272"/>
    </row>
    <row r="111" s="1" customFormat="1" ht="15" customHeight="1">
      <c r="B111" s="283"/>
      <c r="C111" s="258" t="s">
        <v>231</v>
      </c>
      <c r="D111" s="258"/>
      <c r="E111" s="258"/>
      <c r="F111" s="281" t="s">
        <v>210</v>
      </c>
      <c r="G111" s="258"/>
      <c r="H111" s="258" t="s">
        <v>244</v>
      </c>
      <c r="I111" s="258" t="s">
        <v>206</v>
      </c>
      <c r="J111" s="258">
        <v>50</v>
      </c>
      <c r="K111" s="272"/>
    </row>
    <row r="112" s="1" customFormat="1" ht="15" customHeight="1">
      <c r="B112" s="283"/>
      <c r="C112" s="258" t="s">
        <v>229</v>
      </c>
      <c r="D112" s="258"/>
      <c r="E112" s="258"/>
      <c r="F112" s="281" t="s">
        <v>210</v>
      </c>
      <c r="G112" s="258"/>
      <c r="H112" s="258" t="s">
        <v>244</v>
      </c>
      <c r="I112" s="258" t="s">
        <v>206</v>
      </c>
      <c r="J112" s="258">
        <v>50</v>
      </c>
      <c r="K112" s="272"/>
    </row>
    <row r="113" s="1" customFormat="1" ht="15" customHeight="1">
      <c r="B113" s="283"/>
      <c r="C113" s="258" t="s">
        <v>53</v>
      </c>
      <c r="D113" s="258"/>
      <c r="E113" s="258"/>
      <c r="F113" s="281" t="s">
        <v>204</v>
      </c>
      <c r="G113" s="258"/>
      <c r="H113" s="258" t="s">
        <v>245</v>
      </c>
      <c r="I113" s="258" t="s">
        <v>206</v>
      </c>
      <c r="J113" s="258">
        <v>20</v>
      </c>
      <c r="K113" s="272"/>
    </row>
    <row r="114" s="1" customFormat="1" ht="15" customHeight="1">
      <c r="B114" s="283"/>
      <c r="C114" s="258" t="s">
        <v>246</v>
      </c>
      <c r="D114" s="258"/>
      <c r="E114" s="258"/>
      <c r="F114" s="281" t="s">
        <v>204</v>
      </c>
      <c r="G114" s="258"/>
      <c r="H114" s="258" t="s">
        <v>247</v>
      </c>
      <c r="I114" s="258" t="s">
        <v>206</v>
      </c>
      <c r="J114" s="258">
        <v>120</v>
      </c>
      <c r="K114" s="272"/>
    </row>
    <row r="115" s="1" customFormat="1" ht="15" customHeight="1">
      <c r="B115" s="283"/>
      <c r="C115" s="258" t="s">
        <v>38</v>
      </c>
      <c r="D115" s="258"/>
      <c r="E115" s="258"/>
      <c r="F115" s="281" t="s">
        <v>204</v>
      </c>
      <c r="G115" s="258"/>
      <c r="H115" s="258" t="s">
        <v>248</v>
      </c>
      <c r="I115" s="258" t="s">
        <v>239</v>
      </c>
      <c r="J115" s="258"/>
      <c r="K115" s="272"/>
    </row>
    <row r="116" s="1" customFormat="1" ht="15" customHeight="1">
      <c r="B116" s="283"/>
      <c r="C116" s="258" t="s">
        <v>48</v>
      </c>
      <c r="D116" s="258"/>
      <c r="E116" s="258"/>
      <c r="F116" s="281" t="s">
        <v>204</v>
      </c>
      <c r="G116" s="258"/>
      <c r="H116" s="258" t="s">
        <v>249</v>
      </c>
      <c r="I116" s="258" t="s">
        <v>239</v>
      </c>
      <c r="J116" s="258"/>
      <c r="K116" s="272"/>
    </row>
    <row r="117" s="1" customFormat="1" ht="15" customHeight="1">
      <c r="B117" s="283"/>
      <c r="C117" s="258" t="s">
        <v>57</v>
      </c>
      <c r="D117" s="258"/>
      <c r="E117" s="258"/>
      <c r="F117" s="281" t="s">
        <v>204</v>
      </c>
      <c r="G117" s="258"/>
      <c r="H117" s="258" t="s">
        <v>250</v>
      </c>
      <c r="I117" s="258" t="s">
        <v>251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252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198</v>
      </c>
      <c r="D123" s="273"/>
      <c r="E123" s="273"/>
      <c r="F123" s="273" t="s">
        <v>199</v>
      </c>
      <c r="G123" s="274"/>
      <c r="H123" s="273" t="s">
        <v>54</v>
      </c>
      <c r="I123" s="273" t="s">
        <v>57</v>
      </c>
      <c r="J123" s="273" t="s">
        <v>200</v>
      </c>
      <c r="K123" s="302"/>
    </row>
    <row r="124" s="1" customFormat="1" ht="17.25" customHeight="1">
      <c r="B124" s="301"/>
      <c r="C124" s="275" t="s">
        <v>201</v>
      </c>
      <c r="D124" s="275"/>
      <c r="E124" s="275"/>
      <c r="F124" s="276" t="s">
        <v>202</v>
      </c>
      <c r="G124" s="277"/>
      <c r="H124" s="275"/>
      <c r="I124" s="275"/>
      <c r="J124" s="275" t="s">
        <v>203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207</v>
      </c>
      <c r="D126" s="280"/>
      <c r="E126" s="280"/>
      <c r="F126" s="281" t="s">
        <v>204</v>
      </c>
      <c r="G126" s="258"/>
      <c r="H126" s="258" t="s">
        <v>244</v>
      </c>
      <c r="I126" s="258" t="s">
        <v>206</v>
      </c>
      <c r="J126" s="258">
        <v>120</v>
      </c>
      <c r="K126" s="306"/>
    </row>
    <row r="127" s="1" customFormat="1" ht="15" customHeight="1">
      <c r="B127" s="303"/>
      <c r="C127" s="258" t="s">
        <v>253</v>
      </c>
      <c r="D127" s="258"/>
      <c r="E127" s="258"/>
      <c r="F127" s="281" t="s">
        <v>204</v>
      </c>
      <c r="G127" s="258"/>
      <c r="H127" s="258" t="s">
        <v>254</v>
      </c>
      <c r="I127" s="258" t="s">
        <v>206</v>
      </c>
      <c r="J127" s="258" t="s">
        <v>255</v>
      </c>
      <c r="K127" s="306"/>
    </row>
    <row r="128" s="1" customFormat="1" ht="15" customHeight="1">
      <c r="B128" s="303"/>
      <c r="C128" s="258" t="s">
        <v>152</v>
      </c>
      <c r="D128" s="258"/>
      <c r="E128" s="258"/>
      <c r="F128" s="281" t="s">
        <v>204</v>
      </c>
      <c r="G128" s="258"/>
      <c r="H128" s="258" t="s">
        <v>256</v>
      </c>
      <c r="I128" s="258" t="s">
        <v>206</v>
      </c>
      <c r="J128" s="258" t="s">
        <v>255</v>
      </c>
      <c r="K128" s="306"/>
    </row>
    <row r="129" s="1" customFormat="1" ht="15" customHeight="1">
      <c r="B129" s="303"/>
      <c r="C129" s="258" t="s">
        <v>215</v>
      </c>
      <c r="D129" s="258"/>
      <c r="E129" s="258"/>
      <c r="F129" s="281" t="s">
        <v>210</v>
      </c>
      <c r="G129" s="258"/>
      <c r="H129" s="258" t="s">
        <v>216</v>
      </c>
      <c r="I129" s="258" t="s">
        <v>206</v>
      </c>
      <c r="J129" s="258">
        <v>15</v>
      </c>
      <c r="K129" s="306"/>
    </row>
    <row r="130" s="1" customFormat="1" ht="15" customHeight="1">
      <c r="B130" s="303"/>
      <c r="C130" s="284" t="s">
        <v>217</v>
      </c>
      <c r="D130" s="284"/>
      <c r="E130" s="284"/>
      <c r="F130" s="285" t="s">
        <v>210</v>
      </c>
      <c r="G130" s="284"/>
      <c r="H130" s="284" t="s">
        <v>218</v>
      </c>
      <c r="I130" s="284" t="s">
        <v>206</v>
      </c>
      <c r="J130" s="284">
        <v>15</v>
      </c>
      <c r="K130" s="306"/>
    </row>
    <row r="131" s="1" customFormat="1" ht="15" customHeight="1">
      <c r="B131" s="303"/>
      <c r="C131" s="284" t="s">
        <v>219</v>
      </c>
      <c r="D131" s="284"/>
      <c r="E131" s="284"/>
      <c r="F131" s="285" t="s">
        <v>210</v>
      </c>
      <c r="G131" s="284"/>
      <c r="H131" s="284" t="s">
        <v>220</v>
      </c>
      <c r="I131" s="284" t="s">
        <v>206</v>
      </c>
      <c r="J131" s="284">
        <v>20</v>
      </c>
      <c r="K131" s="306"/>
    </row>
    <row r="132" s="1" customFormat="1" ht="15" customHeight="1">
      <c r="B132" s="303"/>
      <c r="C132" s="284" t="s">
        <v>221</v>
      </c>
      <c r="D132" s="284"/>
      <c r="E132" s="284"/>
      <c r="F132" s="285" t="s">
        <v>210</v>
      </c>
      <c r="G132" s="284"/>
      <c r="H132" s="284" t="s">
        <v>222</v>
      </c>
      <c r="I132" s="284" t="s">
        <v>206</v>
      </c>
      <c r="J132" s="284">
        <v>20</v>
      </c>
      <c r="K132" s="306"/>
    </row>
    <row r="133" s="1" customFormat="1" ht="15" customHeight="1">
      <c r="B133" s="303"/>
      <c r="C133" s="258" t="s">
        <v>209</v>
      </c>
      <c r="D133" s="258"/>
      <c r="E133" s="258"/>
      <c r="F133" s="281" t="s">
        <v>210</v>
      </c>
      <c r="G133" s="258"/>
      <c r="H133" s="258" t="s">
        <v>244</v>
      </c>
      <c r="I133" s="258" t="s">
        <v>206</v>
      </c>
      <c r="J133" s="258">
        <v>50</v>
      </c>
      <c r="K133" s="306"/>
    </row>
    <row r="134" s="1" customFormat="1" ht="15" customHeight="1">
      <c r="B134" s="303"/>
      <c r="C134" s="258" t="s">
        <v>223</v>
      </c>
      <c r="D134" s="258"/>
      <c r="E134" s="258"/>
      <c r="F134" s="281" t="s">
        <v>210</v>
      </c>
      <c r="G134" s="258"/>
      <c r="H134" s="258" t="s">
        <v>244</v>
      </c>
      <c r="I134" s="258" t="s">
        <v>206</v>
      </c>
      <c r="J134" s="258">
        <v>50</v>
      </c>
      <c r="K134" s="306"/>
    </row>
    <row r="135" s="1" customFormat="1" ht="15" customHeight="1">
      <c r="B135" s="303"/>
      <c r="C135" s="258" t="s">
        <v>229</v>
      </c>
      <c r="D135" s="258"/>
      <c r="E135" s="258"/>
      <c r="F135" s="281" t="s">
        <v>210</v>
      </c>
      <c r="G135" s="258"/>
      <c r="H135" s="258" t="s">
        <v>244</v>
      </c>
      <c r="I135" s="258" t="s">
        <v>206</v>
      </c>
      <c r="J135" s="258">
        <v>50</v>
      </c>
      <c r="K135" s="306"/>
    </row>
    <row r="136" s="1" customFormat="1" ht="15" customHeight="1">
      <c r="B136" s="303"/>
      <c r="C136" s="258" t="s">
        <v>231</v>
      </c>
      <c r="D136" s="258"/>
      <c r="E136" s="258"/>
      <c r="F136" s="281" t="s">
        <v>210</v>
      </c>
      <c r="G136" s="258"/>
      <c r="H136" s="258" t="s">
        <v>244</v>
      </c>
      <c r="I136" s="258" t="s">
        <v>206</v>
      </c>
      <c r="J136" s="258">
        <v>50</v>
      </c>
      <c r="K136" s="306"/>
    </row>
    <row r="137" s="1" customFormat="1" ht="15" customHeight="1">
      <c r="B137" s="303"/>
      <c r="C137" s="258" t="s">
        <v>232</v>
      </c>
      <c r="D137" s="258"/>
      <c r="E137" s="258"/>
      <c r="F137" s="281" t="s">
        <v>210</v>
      </c>
      <c r="G137" s="258"/>
      <c r="H137" s="258" t="s">
        <v>257</v>
      </c>
      <c r="I137" s="258" t="s">
        <v>206</v>
      </c>
      <c r="J137" s="258">
        <v>255</v>
      </c>
      <c r="K137" s="306"/>
    </row>
    <row r="138" s="1" customFormat="1" ht="15" customHeight="1">
      <c r="B138" s="303"/>
      <c r="C138" s="258" t="s">
        <v>234</v>
      </c>
      <c r="D138" s="258"/>
      <c r="E138" s="258"/>
      <c r="F138" s="281" t="s">
        <v>204</v>
      </c>
      <c r="G138" s="258"/>
      <c r="H138" s="258" t="s">
        <v>258</v>
      </c>
      <c r="I138" s="258" t="s">
        <v>236</v>
      </c>
      <c r="J138" s="258"/>
      <c r="K138" s="306"/>
    </row>
    <row r="139" s="1" customFormat="1" ht="15" customHeight="1">
      <c r="B139" s="303"/>
      <c r="C139" s="258" t="s">
        <v>237</v>
      </c>
      <c r="D139" s="258"/>
      <c r="E139" s="258"/>
      <c r="F139" s="281" t="s">
        <v>204</v>
      </c>
      <c r="G139" s="258"/>
      <c r="H139" s="258" t="s">
        <v>259</v>
      </c>
      <c r="I139" s="258" t="s">
        <v>239</v>
      </c>
      <c r="J139" s="258"/>
      <c r="K139" s="306"/>
    </row>
    <row r="140" s="1" customFormat="1" ht="15" customHeight="1">
      <c r="B140" s="303"/>
      <c r="C140" s="258" t="s">
        <v>240</v>
      </c>
      <c r="D140" s="258"/>
      <c r="E140" s="258"/>
      <c r="F140" s="281" t="s">
        <v>204</v>
      </c>
      <c r="G140" s="258"/>
      <c r="H140" s="258" t="s">
        <v>240</v>
      </c>
      <c r="I140" s="258" t="s">
        <v>239</v>
      </c>
      <c r="J140" s="258"/>
      <c r="K140" s="306"/>
    </row>
    <row r="141" s="1" customFormat="1" ht="15" customHeight="1">
      <c r="B141" s="303"/>
      <c r="C141" s="258" t="s">
        <v>38</v>
      </c>
      <c r="D141" s="258"/>
      <c r="E141" s="258"/>
      <c r="F141" s="281" t="s">
        <v>204</v>
      </c>
      <c r="G141" s="258"/>
      <c r="H141" s="258" t="s">
        <v>260</v>
      </c>
      <c r="I141" s="258" t="s">
        <v>239</v>
      </c>
      <c r="J141" s="258"/>
      <c r="K141" s="306"/>
    </row>
    <row r="142" s="1" customFormat="1" ht="15" customHeight="1">
      <c r="B142" s="303"/>
      <c r="C142" s="258" t="s">
        <v>261</v>
      </c>
      <c r="D142" s="258"/>
      <c r="E142" s="258"/>
      <c r="F142" s="281" t="s">
        <v>204</v>
      </c>
      <c r="G142" s="258"/>
      <c r="H142" s="258" t="s">
        <v>262</v>
      </c>
      <c r="I142" s="258" t="s">
        <v>239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263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198</v>
      </c>
      <c r="D148" s="273"/>
      <c r="E148" s="273"/>
      <c r="F148" s="273" t="s">
        <v>199</v>
      </c>
      <c r="G148" s="274"/>
      <c r="H148" s="273" t="s">
        <v>54</v>
      </c>
      <c r="I148" s="273" t="s">
        <v>57</v>
      </c>
      <c r="J148" s="273" t="s">
        <v>200</v>
      </c>
      <c r="K148" s="272"/>
    </row>
    <row r="149" s="1" customFormat="1" ht="17.25" customHeight="1">
      <c r="B149" s="270"/>
      <c r="C149" s="275" t="s">
        <v>201</v>
      </c>
      <c r="D149" s="275"/>
      <c r="E149" s="275"/>
      <c r="F149" s="276" t="s">
        <v>202</v>
      </c>
      <c r="G149" s="277"/>
      <c r="H149" s="275"/>
      <c r="I149" s="275"/>
      <c r="J149" s="275" t="s">
        <v>203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207</v>
      </c>
      <c r="D151" s="258"/>
      <c r="E151" s="258"/>
      <c r="F151" s="311" t="s">
        <v>204</v>
      </c>
      <c r="G151" s="258"/>
      <c r="H151" s="310" t="s">
        <v>244</v>
      </c>
      <c r="I151" s="310" t="s">
        <v>206</v>
      </c>
      <c r="J151" s="310">
        <v>120</v>
      </c>
      <c r="K151" s="306"/>
    </row>
    <row r="152" s="1" customFormat="1" ht="15" customHeight="1">
      <c r="B152" s="283"/>
      <c r="C152" s="310" t="s">
        <v>253</v>
      </c>
      <c r="D152" s="258"/>
      <c r="E152" s="258"/>
      <c r="F152" s="311" t="s">
        <v>204</v>
      </c>
      <c r="G152" s="258"/>
      <c r="H152" s="310" t="s">
        <v>264</v>
      </c>
      <c r="I152" s="310" t="s">
        <v>206</v>
      </c>
      <c r="J152" s="310" t="s">
        <v>255</v>
      </c>
      <c r="K152" s="306"/>
    </row>
    <row r="153" s="1" customFormat="1" ht="15" customHeight="1">
      <c r="B153" s="283"/>
      <c r="C153" s="310" t="s">
        <v>152</v>
      </c>
      <c r="D153" s="258"/>
      <c r="E153" s="258"/>
      <c r="F153" s="311" t="s">
        <v>204</v>
      </c>
      <c r="G153" s="258"/>
      <c r="H153" s="310" t="s">
        <v>265</v>
      </c>
      <c r="I153" s="310" t="s">
        <v>206</v>
      </c>
      <c r="J153" s="310" t="s">
        <v>255</v>
      </c>
      <c r="K153" s="306"/>
    </row>
    <row r="154" s="1" customFormat="1" ht="15" customHeight="1">
      <c r="B154" s="283"/>
      <c r="C154" s="310" t="s">
        <v>209</v>
      </c>
      <c r="D154" s="258"/>
      <c r="E154" s="258"/>
      <c r="F154" s="311" t="s">
        <v>210</v>
      </c>
      <c r="G154" s="258"/>
      <c r="H154" s="310" t="s">
        <v>244</v>
      </c>
      <c r="I154" s="310" t="s">
        <v>206</v>
      </c>
      <c r="J154" s="310">
        <v>50</v>
      </c>
      <c r="K154" s="306"/>
    </row>
    <row r="155" s="1" customFormat="1" ht="15" customHeight="1">
      <c r="B155" s="283"/>
      <c r="C155" s="310" t="s">
        <v>212</v>
      </c>
      <c r="D155" s="258"/>
      <c r="E155" s="258"/>
      <c r="F155" s="311" t="s">
        <v>204</v>
      </c>
      <c r="G155" s="258"/>
      <c r="H155" s="310" t="s">
        <v>244</v>
      </c>
      <c r="I155" s="310" t="s">
        <v>214</v>
      </c>
      <c r="J155" s="310"/>
      <c r="K155" s="306"/>
    </row>
    <row r="156" s="1" customFormat="1" ht="15" customHeight="1">
      <c r="B156" s="283"/>
      <c r="C156" s="310" t="s">
        <v>223</v>
      </c>
      <c r="D156" s="258"/>
      <c r="E156" s="258"/>
      <c r="F156" s="311" t="s">
        <v>210</v>
      </c>
      <c r="G156" s="258"/>
      <c r="H156" s="310" t="s">
        <v>244</v>
      </c>
      <c r="I156" s="310" t="s">
        <v>206</v>
      </c>
      <c r="J156" s="310">
        <v>50</v>
      </c>
      <c r="K156" s="306"/>
    </row>
    <row r="157" s="1" customFormat="1" ht="15" customHeight="1">
      <c r="B157" s="283"/>
      <c r="C157" s="310" t="s">
        <v>231</v>
      </c>
      <c r="D157" s="258"/>
      <c r="E157" s="258"/>
      <c r="F157" s="311" t="s">
        <v>210</v>
      </c>
      <c r="G157" s="258"/>
      <c r="H157" s="310" t="s">
        <v>244</v>
      </c>
      <c r="I157" s="310" t="s">
        <v>206</v>
      </c>
      <c r="J157" s="310">
        <v>50</v>
      </c>
      <c r="K157" s="306"/>
    </row>
    <row r="158" s="1" customFormat="1" ht="15" customHeight="1">
      <c r="B158" s="283"/>
      <c r="C158" s="310" t="s">
        <v>229</v>
      </c>
      <c r="D158" s="258"/>
      <c r="E158" s="258"/>
      <c r="F158" s="311" t="s">
        <v>210</v>
      </c>
      <c r="G158" s="258"/>
      <c r="H158" s="310" t="s">
        <v>244</v>
      </c>
      <c r="I158" s="310" t="s">
        <v>206</v>
      </c>
      <c r="J158" s="310">
        <v>50</v>
      </c>
      <c r="K158" s="306"/>
    </row>
    <row r="159" s="1" customFormat="1" ht="15" customHeight="1">
      <c r="B159" s="283"/>
      <c r="C159" s="310" t="s">
        <v>82</v>
      </c>
      <c r="D159" s="258"/>
      <c r="E159" s="258"/>
      <c r="F159" s="311" t="s">
        <v>204</v>
      </c>
      <c r="G159" s="258"/>
      <c r="H159" s="310" t="s">
        <v>266</v>
      </c>
      <c r="I159" s="310" t="s">
        <v>206</v>
      </c>
      <c r="J159" s="310" t="s">
        <v>267</v>
      </c>
      <c r="K159" s="306"/>
    </row>
    <row r="160" s="1" customFormat="1" ht="15" customHeight="1">
      <c r="B160" s="283"/>
      <c r="C160" s="310" t="s">
        <v>268</v>
      </c>
      <c r="D160" s="258"/>
      <c r="E160" s="258"/>
      <c r="F160" s="311" t="s">
        <v>204</v>
      </c>
      <c r="G160" s="258"/>
      <c r="H160" s="310" t="s">
        <v>269</v>
      </c>
      <c r="I160" s="310" t="s">
        <v>239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270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198</v>
      </c>
      <c r="D166" s="273"/>
      <c r="E166" s="273"/>
      <c r="F166" s="273" t="s">
        <v>199</v>
      </c>
      <c r="G166" s="315"/>
      <c r="H166" s="316" t="s">
        <v>54</v>
      </c>
      <c r="I166" s="316" t="s">
        <v>57</v>
      </c>
      <c r="J166" s="273" t="s">
        <v>200</v>
      </c>
      <c r="K166" s="250"/>
    </row>
    <row r="167" s="1" customFormat="1" ht="17.25" customHeight="1">
      <c r="B167" s="251"/>
      <c r="C167" s="275" t="s">
        <v>201</v>
      </c>
      <c r="D167" s="275"/>
      <c r="E167" s="275"/>
      <c r="F167" s="276" t="s">
        <v>202</v>
      </c>
      <c r="G167" s="317"/>
      <c r="H167" s="318"/>
      <c r="I167" s="318"/>
      <c r="J167" s="275" t="s">
        <v>203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207</v>
      </c>
      <c r="D169" s="258"/>
      <c r="E169" s="258"/>
      <c r="F169" s="281" t="s">
        <v>204</v>
      </c>
      <c r="G169" s="258"/>
      <c r="H169" s="258" t="s">
        <v>244</v>
      </c>
      <c r="I169" s="258" t="s">
        <v>206</v>
      </c>
      <c r="J169" s="258">
        <v>120</v>
      </c>
      <c r="K169" s="306"/>
    </row>
    <row r="170" s="1" customFormat="1" ht="15" customHeight="1">
      <c r="B170" s="283"/>
      <c r="C170" s="258" t="s">
        <v>253</v>
      </c>
      <c r="D170" s="258"/>
      <c r="E170" s="258"/>
      <c r="F170" s="281" t="s">
        <v>204</v>
      </c>
      <c r="G170" s="258"/>
      <c r="H170" s="258" t="s">
        <v>254</v>
      </c>
      <c r="I170" s="258" t="s">
        <v>206</v>
      </c>
      <c r="J170" s="258" t="s">
        <v>255</v>
      </c>
      <c r="K170" s="306"/>
    </row>
    <row r="171" s="1" customFormat="1" ht="15" customHeight="1">
      <c r="B171" s="283"/>
      <c r="C171" s="258" t="s">
        <v>152</v>
      </c>
      <c r="D171" s="258"/>
      <c r="E171" s="258"/>
      <c r="F171" s="281" t="s">
        <v>204</v>
      </c>
      <c r="G171" s="258"/>
      <c r="H171" s="258" t="s">
        <v>271</v>
      </c>
      <c r="I171" s="258" t="s">
        <v>206</v>
      </c>
      <c r="J171" s="258" t="s">
        <v>255</v>
      </c>
      <c r="K171" s="306"/>
    </row>
    <row r="172" s="1" customFormat="1" ht="15" customHeight="1">
      <c r="B172" s="283"/>
      <c r="C172" s="258" t="s">
        <v>209</v>
      </c>
      <c r="D172" s="258"/>
      <c r="E172" s="258"/>
      <c r="F172" s="281" t="s">
        <v>210</v>
      </c>
      <c r="G172" s="258"/>
      <c r="H172" s="258" t="s">
        <v>271</v>
      </c>
      <c r="I172" s="258" t="s">
        <v>206</v>
      </c>
      <c r="J172" s="258">
        <v>50</v>
      </c>
      <c r="K172" s="306"/>
    </row>
    <row r="173" s="1" customFormat="1" ht="15" customHeight="1">
      <c r="B173" s="283"/>
      <c r="C173" s="258" t="s">
        <v>212</v>
      </c>
      <c r="D173" s="258"/>
      <c r="E173" s="258"/>
      <c r="F173" s="281" t="s">
        <v>204</v>
      </c>
      <c r="G173" s="258"/>
      <c r="H173" s="258" t="s">
        <v>271</v>
      </c>
      <c r="I173" s="258" t="s">
        <v>214</v>
      </c>
      <c r="J173" s="258"/>
      <c r="K173" s="306"/>
    </row>
    <row r="174" s="1" customFormat="1" ht="15" customHeight="1">
      <c r="B174" s="283"/>
      <c r="C174" s="258" t="s">
        <v>223</v>
      </c>
      <c r="D174" s="258"/>
      <c r="E174" s="258"/>
      <c r="F174" s="281" t="s">
        <v>210</v>
      </c>
      <c r="G174" s="258"/>
      <c r="H174" s="258" t="s">
        <v>271</v>
      </c>
      <c r="I174" s="258" t="s">
        <v>206</v>
      </c>
      <c r="J174" s="258">
        <v>50</v>
      </c>
      <c r="K174" s="306"/>
    </row>
    <row r="175" s="1" customFormat="1" ht="15" customHeight="1">
      <c r="B175" s="283"/>
      <c r="C175" s="258" t="s">
        <v>231</v>
      </c>
      <c r="D175" s="258"/>
      <c r="E175" s="258"/>
      <c r="F175" s="281" t="s">
        <v>210</v>
      </c>
      <c r="G175" s="258"/>
      <c r="H175" s="258" t="s">
        <v>271</v>
      </c>
      <c r="I175" s="258" t="s">
        <v>206</v>
      </c>
      <c r="J175" s="258">
        <v>50</v>
      </c>
      <c r="K175" s="306"/>
    </row>
    <row r="176" s="1" customFormat="1" ht="15" customHeight="1">
      <c r="B176" s="283"/>
      <c r="C176" s="258" t="s">
        <v>229</v>
      </c>
      <c r="D176" s="258"/>
      <c r="E176" s="258"/>
      <c r="F176" s="281" t="s">
        <v>210</v>
      </c>
      <c r="G176" s="258"/>
      <c r="H176" s="258" t="s">
        <v>271</v>
      </c>
      <c r="I176" s="258" t="s">
        <v>206</v>
      </c>
      <c r="J176" s="258">
        <v>50</v>
      </c>
      <c r="K176" s="306"/>
    </row>
    <row r="177" s="1" customFormat="1" ht="15" customHeight="1">
      <c r="B177" s="283"/>
      <c r="C177" s="258" t="s">
        <v>88</v>
      </c>
      <c r="D177" s="258"/>
      <c r="E177" s="258"/>
      <c r="F177" s="281" t="s">
        <v>204</v>
      </c>
      <c r="G177" s="258"/>
      <c r="H177" s="258" t="s">
        <v>272</v>
      </c>
      <c r="I177" s="258" t="s">
        <v>273</v>
      </c>
      <c r="J177" s="258"/>
      <c r="K177" s="306"/>
    </row>
    <row r="178" s="1" customFormat="1" ht="15" customHeight="1">
      <c r="B178" s="283"/>
      <c r="C178" s="258" t="s">
        <v>57</v>
      </c>
      <c r="D178" s="258"/>
      <c r="E178" s="258"/>
      <c r="F178" s="281" t="s">
        <v>204</v>
      </c>
      <c r="G178" s="258"/>
      <c r="H178" s="258" t="s">
        <v>274</v>
      </c>
      <c r="I178" s="258" t="s">
        <v>275</v>
      </c>
      <c r="J178" s="258">
        <v>1</v>
      </c>
      <c r="K178" s="306"/>
    </row>
    <row r="179" s="1" customFormat="1" ht="15" customHeight="1">
      <c r="B179" s="283"/>
      <c r="C179" s="258" t="s">
        <v>53</v>
      </c>
      <c r="D179" s="258"/>
      <c r="E179" s="258"/>
      <c r="F179" s="281" t="s">
        <v>204</v>
      </c>
      <c r="G179" s="258"/>
      <c r="H179" s="258" t="s">
        <v>276</v>
      </c>
      <c r="I179" s="258" t="s">
        <v>206</v>
      </c>
      <c r="J179" s="258">
        <v>20</v>
      </c>
      <c r="K179" s="306"/>
    </row>
    <row r="180" s="1" customFormat="1" ht="15" customHeight="1">
      <c r="B180" s="283"/>
      <c r="C180" s="258" t="s">
        <v>54</v>
      </c>
      <c r="D180" s="258"/>
      <c r="E180" s="258"/>
      <c r="F180" s="281" t="s">
        <v>204</v>
      </c>
      <c r="G180" s="258"/>
      <c r="H180" s="258" t="s">
        <v>277</v>
      </c>
      <c r="I180" s="258" t="s">
        <v>206</v>
      </c>
      <c r="J180" s="258">
        <v>255</v>
      </c>
      <c r="K180" s="306"/>
    </row>
    <row r="181" s="1" customFormat="1" ht="15" customHeight="1">
      <c r="B181" s="283"/>
      <c r="C181" s="258" t="s">
        <v>89</v>
      </c>
      <c r="D181" s="258"/>
      <c r="E181" s="258"/>
      <c r="F181" s="281" t="s">
        <v>204</v>
      </c>
      <c r="G181" s="258"/>
      <c r="H181" s="258" t="s">
        <v>168</v>
      </c>
      <c r="I181" s="258" t="s">
        <v>206</v>
      </c>
      <c r="J181" s="258">
        <v>10</v>
      </c>
      <c r="K181" s="306"/>
    </row>
    <row r="182" s="1" customFormat="1" ht="15" customHeight="1">
      <c r="B182" s="283"/>
      <c r="C182" s="258" t="s">
        <v>90</v>
      </c>
      <c r="D182" s="258"/>
      <c r="E182" s="258"/>
      <c r="F182" s="281" t="s">
        <v>204</v>
      </c>
      <c r="G182" s="258"/>
      <c r="H182" s="258" t="s">
        <v>278</v>
      </c>
      <c r="I182" s="258" t="s">
        <v>239</v>
      </c>
      <c r="J182" s="258"/>
      <c r="K182" s="306"/>
    </row>
    <row r="183" s="1" customFormat="1" ht="15" customHeight="1">
      <c r="B183" s="283"/>
      <c r="C183" s="258" t="s">
        <v>279</v>
      </c>
      <c r="D183" s="258"/>
      <c r="E183" s="258"/>
      <c r="F183" s="281" t="s">
        <v>204</v>
      </c>
      <c r="G183" s="258"/>
      <c r="H183" s="258" t="s">
        <v>280</v>
      </c>
      <c r="I183" s="258" t="s">
        <v>239</v>
      </c>
      <c r="J183" s="258"/>
      <c r="K183" s="306"/>
    </row>
    <row r="184" s="1" customFormat="1" ht="15" customHeight="1">
      <c r="B184" s="283"/>
      <c r="C184" s="258" t="s">
        <v>268</v>
      </c>
      <c r="D184" s="258"/>
      <c r="E184" s="258"/>
      <c r="F184" s="281" t="s">
        <v>204</v>
      </c>
      <c r="G184" s="258"/>
      <c r="H184" s="258" t="s">
        <v>281</v>
      </c>
      <c r="I184" s="258" t="s">
        <v>239</v>
      </c>
      <c r="J184" s="258"/>
      <c r="K184" s="306"/>
    </row>
    <row r="185" s="1" customFormat="1" ht="15" customHeight="1">
      <c r="B185" s="283"/>
      <c r="C185" s="258" t="s">
        <v>92</v>
      </c>
      <c r="D185" s="258"/>
      <c r="E185" s="258"/>
      <c r="F185" s="281" t="s">
        <v>210</v>
      </c>
      <c r="G185" s="258"/>
      <c r="H185" s="258" t="s">
        <v>282</v>
      </c>
      <c r="I185" s="258" t="s">
        <v>206</v>
      </c>
      <c r="J185" s="258">
        <v>50</v>
      </c>
      <c r="K185" s="306"/>
    </row>
    <row r="186" s="1" customFormat="1" ht="15" customHeight="1">
      <c r="B186" s="283"/>
      <c r="C186" s="258" t="s">
        <v>283</v>
      </c>
      <c r="D186" s="258"/>
      <c r="E186" s="258"/>
      <c r="F186" s="281" t="s">
        <v>210</v>
      </c>
      <c r="G186" s="258"/>
      <c r="H186" s="258" t="s">
        <v>284</v>
      </c>
      <c r="I186" s="258" t="s">
        <v>285</v>
      </c>
      <c r="J186" s="258"/>
      <c r="K186" s="306"/>
    </row>
    <row r="187" s="1" customFormat="1" ht="15" customHeight="1">
      <c r="B187" s="283"/>
      <c r="C187" s="258" t="s">
        <v>286</v>
      </c>
      <c r="D187" s="258"/>
      <c r="E187" s="258"/>
      <c r="F187" s="281" t="s">
        <v>210</v>
      </c>
      <c r="G187" s="258"/>
      <c r="H187" s="258" t="s">
        <v>287</v>
      </c>
      <c r="I187" s="258" t="s">
        <v>285</v>
      </c>
      <c r="J187" s="258"/>
      <c r="K187" s="306"/>
    </row>
    <row r="188" s="1" customFormat="1" ht="15" customHeight="1">
      <c r="B188" s="283"/>
      <c r="C188" s="258" t="s">
        <v>288</v>
      </c>
      <c r="D188" s="258"/>
      <c r="E188" s="258"/>
      <c r="F188" s="281" t="s">
        <v>210</v>
      </c>
      <c r="G188" s="258"/>
      <c r="H188" s="258" t="s">
        <v>289</v>
      </c>
      <c r="I188" s="258" t="s">
        <v>285</v>
      </c>
      <c r="J188" s="258"/>
      <c r="K188" s="306"/>
    </row>
    <row r="189" s="1" customFormat="1" ht="15" customHeight="1">
      <c r="B189" s="283"/>
      <c r="C189" s="319" t="s">
        <v>290</v>
      </c>
      <c r="D189" s="258"/>
      <c r="E189" s="258"/>
      <c r="F189" s="281" t="s">
        <v>210</v>
      </c>
      <c r="G189" s="258"/>
      <c r="H189" s="258" t="s">
        <v>291</v>
      </c>
      <c r="I189" s="258" t="s">
        <v>292</v>
      </c>
      <c r="J189" s="320" t="s">
        <v>293</v>
      </c>
      <c r="K189" s="306"/>
    </row>
    <row r="190" s="1" customFormat="1" ht="15" customHeight="1">
      <c r="B190" s="283"/>
      <c r="C190" s="319" t="s">
        <v>42</v>
      </c>
      <c r="D190" s="258"/>
      <c r="E190" s="258"/>
      <c r="F190" s="281" t="s">
        <v>204</v>
      </c>
      <c r="G190" s="258"/>
      <c r="H190" s="255" t="s">
        <v>294</v>
      </c>
      <c r="I190" s="258" t="s">
        <v>295</v>
      </c>
      <c r="J190" s="258"/>
      <c r="K190" s="306"/>
    </row>
    <row r="191" s="1" customFormat="1" ht="15" customHeight="1">
      <c r="B191" s="283"/>
      <c r="C191" s="319" t="s">
        <v>296</v>
      </c>
      <c r="D191" s="258"/>
      <c r="E191" s="258"/>
      <c r="F191" s="281" t="s">
        <v>204</v>
      </c>
      <c r="G191" s="258"/>
      <c r="H191" s="258" t="s">
        <v>297</v>
      </c>
      <c r="I191" s="258" t="s">
        <v>239</v>
      </c>
      <c r="J191" s="258"/>
      <c r="K191" s="306"/>
    </row>
    <row r="192" s="1" customFormat="1" ht="15" customHeight="1">
      <c r="B192" s="283"/>
      <c r="C192" s="319" t="s">
        <v>298</v>
      </c>
      <c r="D192" s="258"/>
      <c r="E192" s="258"/>
      <c r="F192" s="281" t="s">
        <v>204</v>
      </c>
      <c r="G192" s="258"/>
      <c r="H192" s="258" t="s">
        <v>299</v>
      </c>
      <c r="I192" s="258" t="s">
        <v>239</v>
      </c>
      <c r="J192" s="258"/>
      <c r="K192" s="306"/>
    </row>
    <row r="193" s="1" customFormat="1" ht="15" customHeight="1">
      <c r="B193" s="283"/>
      <c r="C193" s="319" t="s">
        <v>300</v>
      </c>
      <c r="D193" s="258"/>
      <c r="E193" s="258"/>
      <c r="F193" s="281" t="s">
        <v>210</v>
      </c>
      <c r="G193" s="258"/>
      <c r="H193" s="258" t="s">
        <v>301</v>
      </c>
      <c r="I193" s="258" t="s">
        <v>239</v>
      </c>
      <c r="J193" s="258"/>
      <c r="K193" s="306"/>
    </row>
    <row r="194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="1" customFormat="1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="1" customFormat="1" ht="21">
      <c r="B199" s="248"/>
      <c r="C199" s="249" t="s">
        <v>302</v>
      </c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5.5" customHeight="1">
      <c r="B200" s="248"/>
      <c r="C200" s="322" t="s">
        <v>303</v>
      </c>
      <c r="D200" s="322"/>
      <c r="E200" s="322"/>
      <c r="F200" s="322" t="s">
        <v>304</v>
      </c>
      <c r="G200" s="323"/>
      <c r="H200" s="322" t="s">
        <v>305</v>
      </c>
      <c r="I200" s="322"/>
      <c r="J200" s="322"/>
      <c r="K200" s="250"/>
    </row>
    <row r="20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="1" customFormat="1" ht="15" customHeight="1">
      <c r="B202" s="283"/>
      <c r="C202" s="258" t="s">
        <v>295</v>
      </c>
      <c r="D202" s="258"/>
      <c r="E202" s="258"/>
      <c r="F202" s="281" t="s">
        <v>43</v>
      </c>
      <c r="G202" s="258"/>
      <c r="H202" s="258" t="s">
        <v>306</v>
      </c>
      <c r="I202" s="258"/>
      <c r="J202" s="258"/>
      <c r="K202" s="306"/>
    </row>
    <row r="203" s="1" customFormat="1" ht="15" customHeight="1">
      <c r="B203" s="283"/>
      <c r="C203" s="258"/>
      <c r="D203" s="258"/>
      <c r="E203" s="258"/>
      <c r="F203" s="281" t="s">
        <v>44</v>
      </c>
      <c r="G203" s="258"/>
      <c r="H203" s="258" t="s">
        <v>307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47</v>
      </c>
      <c r="G204" s="258"/>
      <c r="H204" s="258" t="s">
        <v>308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309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310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/>
      <c r="G207" s="258"/>
      <c r="H207" s="258"/>
      <c r="I207" s="258"/>
      <c r="J207" s="258"/>
      <c r="K207" s="306"/>
    </row>
    <row r="208" s="1" customFormat="1" ht="15" customHeight="1">
      <c r="B208" s="283"/>
      <c r="C208" s="258" t="s">
        <v>251</v>
      </c>
      <c r="D208" s="258"/>
      <c r="E208" s="258"/>
      <c r="F208" s="281" t="s">
        <v>76</v>
      </c>
      <c r="G208" s="258"/>
      <c r="H208" s="258" t="s">
        <v>311</v>
      </c>
      <c r="I208" s="258"/>
      <c r="J208" s="258"/>
      <c r="K208" s="306"/>
    </row>
    <row r="209" s="1" customFormat="1" ht="15" customHeight="1">
      <c r="B209" s="283"/>
      <c r="C209" s="258"/>
      <c r="D209" s="258"/>
      <c r="E209" s="258"/>
      <c r="F209" s="281" t="s">
        <v>146</v>
      </c>
      <c r="G209" s="258"/>
      <c r="H209" s="258" t="s">
        <v>147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144</v>
      </c>
      <c r="G210" s="258"/>
      <c r="H210" s="258" t="s">
        <v>312</v>
      </c>
      <c r="I210" s="258"/>
      <c r="J210" s="258"/>
      <c r="K210" s="306"/>
    </row>
    <row r="211" s="1" customFormat="1" ht="15" customHeight="1">
      <c r="B211" s="324"/>
      <c r="C211" s="258"/>
      <c r="D211" s="258"/>
      <c r="E211" s="258"/>
      <c r="F211" s="281" t="s">
        <v>148</v>
      </c>
      <c r="G211" s="319"/>
      <c r="H211" s="310" t="s">
        <v>149</v>
      </c>
      <c r="I211" s="310"/>
      <c r="J211" s="310"/>
      <c r="K211" s="325"/>
    </row>
    <row r="212" s="1" customFormat="1" ht="15" customHeight="1">
      <c r="B212" s="324"/>
      <c r="C212" s="258"/>
      <c r="D212" s="258"/>
      <c r="E212" s="258"/>
      <c r="F212" s="281" t="s">
        <v>150</v>
      </c>
      <c r="G212" s="319"/>
      <c r="H212" s="310" t="s">
        <v>313</v>
      </c>
      <c r="I212" s="310"/>
      <c r="J212" s="310"/>
      <c r="K212" s="325"/>
    </row>
    <row r="213" s="1" customFormat="1" ht="15" customHeight="1">
      <c r="B213" s="324"/>
      <c r="C213" s="258"/>
      <c r="D213" s="258"/>
      <c r="E213" s="258"/>
      <c r="F213" s="281"/>
      <c r="G213" s="319"/>
      <c r="H213" s="310"/>
      <c r="I213" s="310"/>
      <c r="J213" s="310"/>
      <c r="K213" s="325"/>
    </row>
    <row r="214" s="1" customFormat="1" ht="15" customHeight="1">
      <c r="B214" s="324"/>
      <c r="C214" s="258" t="s">
        <v>275</v>
      </c>
      <c r="D214" s="258"/>
      <c r="E214" s="258"/>
      <c r="F214" s="281">
        <v>1</v>
      </c>
      <c r="G214" s="319"/>
      <c r="H214" s="310" t="s">
        <v>314</v>
      </c>
      <c r="I214" s="310"/>
      <c r="J214" s="310"/>
      <c r="K214" s="325"/>
    </row>
    <row r="215" s="1" customFormat="1" ht="15" customHeight="1">
      <c r="B215" s="324"/>
      <c r="C215" s="258"/>
      <c r="D215" s="258"/>
      <c r="E215" s="258"/>
      <c r="F215" s="281">
        <v>2</v>
      </c>
      <c r="G215" s="319"/>
      <c r="H215" s="310" t="s">
        <v>315</v>
      </c>
      <c r="I215" s="310"/>
      <c r="J215" s="310"/>
      <c r="K215" s="325"/>
    </row>
    <row r="216" s="1" customFormat="1" ht="15" customHeight="1">
      <c r="B216" s="324"/>
      <c r="C216" s="258"/>
      <c r="D216" s="258"/>
      <c r="E216" s="258"/>
      <c r="F216" s="281">
        <v>3</v>
      </c>
      <c r="G216" s="319"/>
      <c r="H216" s="310" t="s">
        <v>316</v>
      </c>
      <c r="I216" s="310"/>
      <c r="J216" s="310"/>
      <c r="K216" s="325"/>
    </row>
    <row r="217" s="1" customFormat="1" ht="15" customHeight="1">
      <c r="B217" s="324"/>
      <c r="C217" s="258"/>
      <c r="D217" s="258"/>
      <c r="E217" s="258"/>
      <c r="F217" s="281">
        <v>4</v>
      </c>
      <c r="G217" s="319"/>
      <c r="H217" s="310" t="s">
        <v>317</v>
      </c>
      <c r="I217" s="310"/>
      <c r="J217" s="310"/>
      <c r="K217" s="325"/>
    </row>
    <row r="218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2023-04-25T12:20:10Z</dcterms:created>
  <dcterms:modified xsi:type="dcterms:W3CDTF">2023-04-25T12:20:12Z</dcterms:modified>
</cp:coreProperties>
</file>