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29040" windowHeight="17640" activeTab="2"/>
  </bookViews>
  <sheets>
    <sheet name="URBATECH 2023" sheetId="1" r:id="rId1"/>
    <sheet name="Země živitelka 2023" sheetId="3" r:id="rId2"/>
    <sheet name="součet" sheetId="4" r:id="rId3"/>
  </sheets>
  <definedNames>
    <definedName name="_xlnm.Print_Area" localSheetId="2">'součet'!$A$1:$H$5</definedName>
    <definedName name="_xlnm.Print_Area" localSheetId="0">'URBATECH 2023'!$A$1:$I$33</definedName>
    <definedName name="_xlnm.Print_Area" localSheetId="1">'Země živitelka 2023'!$A$1:$I$34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<sst xmlns="http://schemas.openxmlformats.org/spreadsheetml/2006/main" count="123" uniqueCount="52">
  <si>
    <r>
      <rPr>
        <sz val="9"/>
        <color rgb="FF212121"/>
        <rFont val="Calibri"/>
        <family val="2"/>
      </rPr>
      <t>I.</t>
    </r>
  </si>
  <si>
    <r>
      <rPr>
        <sz val="9"/>
        <color rgb="FF2A2A2A"/>
        <rFont val="Calibri"/>
        <family val="2"/>
      </rPr>
      <t>III.</t>
    </r>
  </si>
  <si>
    <r>
      <rPr>
        <sz val="9"/>
        <color rgb="FF212121"/>
        <rFont val="Calibri"/>
        <family val="2"/>
      </rPr>
      <t>a)</t>
    </r>
  </si>
  <si>
    <r>
      <rPr>
        <sz val="9"/>
        <color rgb="FF212121"/>
        <rFont val="Calibri"/>
        <family val="2"/>
      </rPr>
      <t>b)</t>
    </r>
  </si>
  <si>
    <r>
      <rPr>
        <sz val="9"/>
        <color rgb="FF212121"/>
        <rFont val="Calibri"/>
        <family val="2"/>
      </rPr>
      <t>c)</t>
    </r>
  </si>
  <si>
    <r>
      <rPr>
        <sz val="9"/>
        <color rgb="FF212121"/>
        <rFont val="Calibri"/>
        <family val="2"/>
      </rPr>
      <t>d)</t>
    </r>
  </si>
  <si>
    <r>
      <rPr>
        <sz val="9"/>
        <color rgb="FF212121"/>
        <rFont val="Calibri"/>
        <family val="2"/>
      </rPr>
      <t>e)</t>
    </r>
  </si>
  <si>
    <r>
      <rPr>
        <sz val="9"/>
        <color rgb="FF212121"/>
        <rFont val="Calibri"/>
        <family val="2"/>
      </rPr>
      <t>podlahová krytina - koberec</t>
    </r>
  </si>
  <si>
    <r>
      <rPr>
        <sz val="9"/>
        <color rgb="FF212121"/>
        <rFont val="Calibri"/>
        <family val="2"/>
      </rPr>
      <t>stojan na propagační materiály</t>
    </r>
  </si>
  <si>
    <r>
      <rPr>
        <sz val="9"/>
        <color rgb="FF212121"/>
        <rFont val="Calibri"/>
        <family val="2"/>
      </rPr>
      <t>IV.</t>
    </r>
  </si>
  <si>
    <r>
      <rPr>
        <sz val="9"/>
        <color rgb="FF212121"/>
        <rFont val="Calibri"/>
        <family val="2"/>
      </rPr>
      <t>grafika expozice.</t>
    </r>
  </si>
  <si>
    <t>nástěnný věšák pro 10 osob</t>
  </si>
  <si>
    <t>Otevřený prostor pro jednání</t>
  </si>
  <si>
    <t>přívod elektřiny k jednacímu pultu</t>
  </si>
  <si>
    <t>osvětlovací tělesa dle potřeby</t>
  </si>
  <si>
    <t xml:space="preserve">Prostor pro informační pult </t>
  </si>
  <si>
    <t xml:space="preserve">Ostatní vybavení expozice </t>
  </si>
  <si>
    <t>další uzamykatelný úložný prostor 1 ks</t>
  </si>
  <si>
    <t>Grafické řešení expozice</t>
  </si>
  <si>
    <t>Doplňkové služby</t>
  </si>
  <si>
    <t>náklady spojené s cestou a činností montážní skupiny realizátora (ze sídla Zhotovitele na místo konání veletrhu a zpět) včetně zajištění potřebných vstupních a vjezdových průkazů.</t>
  </si>
  <si>
    <t>Stánek bude zahrnovat</t>
  </si>
  <si>
    <t>hosteska na první tři veletržní dny</t>
  </si>
  <si>
    <r>
      <rPr>
        <b/>
        <sz val="9"/>
        <color rgb="FF212121"/>
        <rFont val="Calibri"/>
        <family val="2"/>
      </rPr>
      <t>REALIZACE EXPOZICE</t>
    </r>
    <r>
      <rPr>
        <b/>
        <sz val="9"/>
        <rFont val="Calibri"/>
        <family val="2"/>
      </rPr>
      <t xml:space="preserve"> - ZEMĚ ŽIVITELKA </t>
    </r>
    <r>
      <rPr>
        <b/>
        <sz val="9"/>
        <rFont val="Calibri"/>
        <family val="2"/>
      </rPr>
      <t>2023</t>
    </r>
  </si>
  <si>
    <t>pojištění expozice</t>
  </si>
  <si>
    <t>samostatná kuchyňka o rozloze cca 8 m2 s technickým a kuchyňským vybavením</t>
  </si>
  <si>
    <t>architektonický návrh včetné realizace expozice o rozloze 30 m2 (bez patra, délka 6 m, hloubka 5 m) v moderním designu - výtvarné a prostorové řešení expozice, samostatná kuchyňka o rozloze cca 8 m2 s technickým a kuchyňským vybavením včetně pžívodu vody, odpadu a elektřiny. Odpovídající podlahové krytiny, dostatečné osvétlení expozice i jednacích stolů, vybavení nábytkem a ostatním zařízením.</t>
  </si>
  <si>
    <r>
      <t xml:space="preserve">prováděcí dokumentace — technické řešení návrhu, certifikáty uvedené v manuálech výstav splňující podmínky organizátorů výstav, certifikáty o tom, že expozice </t>
    </r>
    <r>
      <rPr>
        <sz val="9"/>
        <color rgb="FF212121"/>
        <rFont val="Calibri"/>
        <family val="2"/>
      </rPr>
      <t>splňuje podmínky stanovené</t>
    </r>
    <r>
      <rPr>
        <b/>
        <sz val="9"/>
        <color rgb="FF212121"/>
        <rFont val="Calibri"/>
        <family val="2"/>
      </rPr>
      <t xml:space="preserve"> </t>
    </r>
    <r>
      <rPr>
        <sz val="9"/>
        <color rgb="FF212121"/>
        <rFont val="Calibri"/>
        <family val="2"/>
      </rPr>
      <t>v předpisech protipožární ochrany, hygienické, aj.</t>
    </r>
  </si>
  <si>
    <t>lednice 240I, varná konvice, 1x dřez,  2 kompletní sady nádobí vč. skleněného inventáře na nápoje, 2 sady keramickÿch hrnků (káva, čaj), 2 podnosy, 2 tácy, 2 servírovací misky, 2 kompletní sady příborů, 2 ostré nože</t>
  </si>
  <si>
    <t>1x uzamykatelná  skříňka  a otevřený úložný prostor, dveře do kuchyňky uzamykatelné</t>
  </si>
  <si>
    <t>odpadkový koš, vysavač</t>
  </si>
  <si>
    <t>židle/křesla pro 8 osob</t>
  </si>
  <si>
    <t>2 x jednací stůl</t>
  </si>
  <si>
    <t>1 informační pult s uzamykatelnými dvířky délka 120-150 cm</t>
  </si>
  <si>
    <t>2 barové židle</t>
  </si>
  <si>
    <t>b)</t>
  </si>
  <si>
    <t>návrh, výroba a instalace grafiky expozice v souladu se zaměřením výstavy - architektonický návrh Příloha č. 1. Grafika bude odsouhlasena  zadavatelem.</t>
  </si>
  <si>
    <t>spotřeba vody na místě, vč. přípojek</t>
  </si>
  <si>
    <t>spotřeba eI.energie na na místě vč. přípojek</t>
  </si>
  <si>
    <t>1 ks plazmové obrazovky min 42 palců s možností napojení přes notebook nebo USB disk (zapújčení)</t>
  </si>
  <si>
    <t xml:space="preserve">catering - občerstvení po celou veletržní dobu </t>
  </si>
  <si>
    <t>hosteska na první tři dny veletrhu: 24. 8., 25.8. a 26. 8. 2023</t>
  </si>
  <si>
    <r>
      <rPr>
        <sz val="9"/>
        <color rgb="FF212121"/>
        <rFont val="Calibri"/>
        <family val="2"/>
      </rPr>
      <t>VI.</t>
    </r>
  </si>
  <si>
    <r>
      <rPr>
        <b/>
        <sz val="9"/>
        <color rgb="FF212121"/>
        <rFont val="Calibri"/>
        <family val="2"/>
      </rPr>
      <t>REALIZACE EXPOZICE</t>
    </r>
    <r>
      <rPr>
        <b/>
        <sz val="9"/>
        <rFont val="Calibri"/>
        <family val="2"/>
      </rPr>
      <t xml:space="preserve"> - URBATECH 2023</t>
    </r>
  </si>
  <si>
    <t xml:space="preserve">DPH </t>
  </si>
  <si>
    <t xml:space="preserve">Cena vč. DPH </t>
  </si>
  <si>
    <t>Daň z příjmu</t>
  </si>
  <si>
    <r>
      <rPr>
        <b/>
        <sz val="9"/>
        <color rgb="FF212121"/>
        <rFont val="Arial"/>
        <family val="2"/>
      </rPr>
      <t>Cena bez DPH (Kč)</t>
    </r>
  </si>
  <si>
    <t>3,</t>
  </si>
  <si>
    <t>4,</t>
  </si>
  <si>
    <t>5,</t>
  </si>
  <si>
    <t>celková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</si>
</sst>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#,##0.00\ &quot;Kč&quot;"/>
  </numFmts>
  <fonts count="11">
    <font>
      <sz val="10"/>
      <color rgb="FF000000"/>
      <name val="Times New Roman"/>
      <family val="2"/>
    </font>
    <font>
      <sz val="10"/>
      <name val="Arial"/>
      <family val="2"/>
    </font>
    <font>
      <b/>
      <sz val="9"/>
      <name val="Calibri"/>
      <family val="2"/>
    </font>
    <font>
      <b/>
      <sz val="9"/>
      <color rgb="FF212121"/>
      <name val="Calibri"/>
      <family val="2"/>
    </font>
    <font>
      <sz val="9"/>
      <name val="Calibri"/>
      <family val="2"/>
    </font>
    <font>
      <sz val="9"/>
      <color rgb="FF212121"/>
      <name val="Calibri"/>
      <family val="2"/>
    </font>
    <font>
      <sz val="9"/>
      <color rgb="FF2A2A2A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Arial"/>
      <family val="2"/>
    </font>
    <font>
      <b/>
      <sz val="9"/>
      <name val="Arial"/>
      <family val="2"/>
    </font>
    <font>
      <b/>
      <sz val="9"/>
      <color rgb="FF21212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575757"/>
      </left>
      <right style="thin">
        <color rgb="FF575757"/>
      </right>
      <top style="thin">
        <color rgb="FF575757"/>
      </top>
      <bottom style="thin">
        <color rgb="FF575757"/>
      </bottom>
    </border>
    <border>
      <left style="thin">
        <color rgb="FF575757"/>
      </left>
      <right/>
      <top style="thin">
        <color rgb="FF575757"/>
      </top>
      <bottom style="thin">
        <color rgb="FF575757"/>
      </bottom>
    </border>
    <border>
      <left style="thin"/>
      <right style="thin"/>
      <top style="thin"/>
      <bottom style="thin"/>
    </border>
    <border>
      <left style="thin">
        <color rgb="FF575757"/>
      </left>
      <right style="thin">
        <color rgb="FF575757"/>
      </right>
      <top style="thin">
        <color rgb="FF575757"/>
      </top>
      <bottom/>
    </border>
    <border>
      <left style="thin">
        <color rgb="FF575757"/>
      </left>
      <right style="thin">
        <color rgb="FF575757"/>
      </right>
      <top/>
      <bottom/>
    </border>
    <border>
      <left/>
      <right/>
      <top style="thin">
        <color rgb="FF575757"/>
      </top>
      <bottom style="thin">
        <color rgb="FF575757"/>
      </bottom>
    </border>
    <border>
      <left style="thin">
        <color rgb="FF575757"/>
      </left>
      <right style="thin">
        <color rgb="FF575757"/>
      </right>
      <top/>
      <bottom style="thin">
        <color rgb="FF575757"/>
      </bottom>
    </border>
    <border>
      <left/>
      <right style="thin">
        <color rgb="FF575757"/>
      </right>
      <top style="thin">
        <color rgb="FF575757"/>
      </top>
      <bottom style="thin">
        <color rgb="FF575757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left" vertical="top" shrinkToFit="1"/>
    </xf>
    <xf numFmtId="0" fontId="5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165" fontId="8" fillId="0" borderId="3" xfId="0" applyNumberFormat="1" applyFont="1" applyBorder="1" applyAlignment="1">
      <alignment horizontal="right" vertical="center"/>
    </xf>
    <xf numFmtId="9" fontId="8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9" fillId="2" borderId="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horizontal="left" vertical="top" shrinkToFit="1"/>
    </xf>
    <xf numFmtId="164" fontId="5" fillId="0" borderId="5" xfId="0" applyNumberFormat="1" applyFont="1" applyBorder="1" applyAlignment="1">
      <alignment horizontal="left" vertical="top" shrinkToFit="1"/>
    </xf>
    <xf numFmtId="164" fontId="5" fillId="0" borderId="7" xfId="0" applyNumberFormat="1" applyFont="1" applyBorder="1" applyAlignment="1">
      <alignment horizontal="left" vertical="top" shrinkToFi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horizontal="left" wrapText="1"/>
    </xf>
    <xf numFmtId="165" fontId="8" fillId="0" borderId="0" xfId="0" applyNumberFormat="1" applyFont="1" applyAlignment="1">
      <alignment horizontal="left" vertical="top"/>
    </xf>
    <xf numFmtId="0" fontId="9" fillId="2" borderId="9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2" fontId="0" fillId="0" borderId="3" xfId="0" applyNumberFormat="1" applyBorder="1"/>
    <xf numFmtId="9" fontId="0" fillId="0" borderId="3" xfId="20" applyNumberFormat="1" applyFont="1" applyBorder="1"/>
    <xf numFmtId="0" fontId="2" fillId="2" borderId="3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2" fontId="0" fillId="0" borderId="12" xfId="0" applyNumberFormat="1" applyBorder="1"/>
    <xf numFmtId="0" fontId="2" fillId="3" borderId="13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2" fontId="0" fillId="0" borderId="14" xfId="0" applyNumberFormat="1" applyBorder="1"/>
    <xf numFmtId="9" fontId="0" fillId="0" borderId="14" xfId="20" applyFont="1" applyBorder="1"/>
    <xf numFmtId="2" fontId="0" fillId="0" borderId="15" xfId="0" applyNumberFormat="1" applyBorder="1"/>
    <xf numFmtId="0" fontId="2" fillId="4" borderId="16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2" fontId="0" fillId="0" borderId="17" xfId="0" applyNumberFormat="1" applyBorder="1"/>
    <xf numFmtId="9" fontId="0" fillId="0" borderId="17" xfId="0" applyNumberFormat="1" applyBorder="1"/>
    <xf numFmtId="2" fontId="0" fillId="0" borderId="18" xfId="0" applyNumberForma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</xdr:row>
      <xdr:rowOff>38100</xdr:rowOff>
    </xdr:from>
    <xdr:ext cx="76200" cy="76200"/>
    <xdr:pic>
      <xdr:nvPicPr>
        <xdr:cNvPr id="2" name="image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971550"/>
          <a:ext cx="76200" cy="7620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</xdr:row>
      <xdr:rowOff>38100</xdr:rowOff>
    </xdr:from>
    <xdr:ext cx="76200" cy="76200"/>
    <xdr:pic>
      <xdr:nvPicPr>
        <xdr:cNvPr id="2" name="image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971550"/>
          <a:ext cx="76200" cy="762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B281B-3F62-4E5D-BD29-19B87DE67051}">
  <dimension ref="A1:I34"/>
  <sheetViews>
    <sheetView view="pageBreakPreview" zoomScale="154" zoomScaleSheetLayoutView="154" workbookViewId="0" topLeftCell="A13">
      <selection activeCell="F34" sqref="F34"/>
    </sheetView>
  </sheetViews>
  <sheetFormatPr defaultColWidth="9.33203125" defaultRowHeight="12.75"/>
  <cols>
    <col min="1" max="1" width="3.5" style="1" customWidth="1"/>
    <col min="2" max="2" width="3.83203125" style="1" customWidth="1"/>
    <col min="3" max="3" width="5.16015625" style="1" customWidth="1"/>
    <col min="4" max="4" width="3.83203125" style="1" customWidth="1"/>
    <col min="5" max="5" width="92.66015625" style="1" customWidth="1"/>
    <col min="6" max="8" width="15.83203125" style="14" customWidth="1"/>
    <col min="9" max="9" width="15.83203125" style="1" customWidth="1"/>
    <col min="10" max="16384" width="9.33203125" style="1" customWidth="1"/>
  </cols>
  <sheetData>
    <row r="1" spans="1:9" ht="24" customHeight="1">
      <c r="A1" s="23"/>
      <c r="B1" s="25" t="s">
        <v>43</v>
      </c>
      <c r="C1" s="26"/>
      <c r="D1" s="26"/>
      <c r="E1" s="26"/>
      <c r="F1" s="19" t="s">
        <v>47</v>
      </c>
      <c r="G1" s="20" t="s">
        <v>44</v>
      </c>
      <c r="H1" s="20" t="s">
        <v>46</v>
      </c>
      <c r="I1" s="20" t="s">
        <v>45</v>
      </c>
    </row>
    <row r="2" spans="1:9" ht="49.7" customHeight="1">
      <c r="A2" s="24"/>
      <c r="B2" s="2" t="s">
        <v>0</v>
      </c>
      <c r="C2" s="27" t="s">
        <v>26</v>
      </c>
      <c r="D2" s="28"/>
      <c r="E2" s="28"/>
      <c r="F2" s="15">
        <v>0</v>
      </c>
      <c r="G2" s="16">
        <v>0.21</v>
      </c>
      <c r="H2" s="15">
        <f>F2*G2</f>
        <v>0</v>
      </c>
      <c r="I2" s="15">
        <f>F2+H2</f>
        <v>0</v>
      </c>
    </row>
    <row r="3" spans="1:9" ht="40.7" customHeight="1">
      <c r="A3" s="24"/>
      <c r="B3" s="23"/>
      <c r="C3" s="27" t="s">
        <v>27</v>
      </c>
      <c r="D3" s="30"/>
      <c r="E3" s="30"/>
      <c r="F3" s="15">
        <v>0</v>
      </c>
      <c r="G3" s="16">
        <v>0.21</v>
      </c>
      <c r="H3" s="15">
        <f>F3*G3</f>
        <v>0</v>
      </c>
      <c r="I3" s="15">
        <f>F3+H3</f>
        <v>0</v>
      </c>
    </row>
    <row r="4" spans="1:9" ht="11.45" customHeight="1">
      <c r="A4" s="24"/>
      <c r="B4" s="29"/>
      <c r="C4" s="31"/>
      <c r="D4" s="32"/>
      <c r="E4" s="32"/>
      <c r="F4" s="15"/>
      <c r="G4" s="16"/>
      <c r="H4" s="15"/>
      <c r="I4" s="15"/>
    </row>
    <row r="5" spans="1:9" ht="13.5" customHeight="1">
      <c r="A5" s="24"/>
      <c r="B5" s="33" t="s">
        <v>1</v>
      </c>
      <c r="C5" s="36" t="s">
        <v>21</v>
      </c>
      <c r="D5" s="37"/>
      <c r="E5" s="37"/>
      <c r="F5" s="15"/>
      <c r="G5" s="16"/>
      <c r="H5" s="15"/>
      <c r="I5" s="15"/>
    </row>
    <row r="6" spans="1:9" ht="13.5" customHeight="1">
      <c r="A6" s="24"/>
      <c r="B6" s="34"/>
      <c r="C6" s="38">
        <v>1</v>
      </c>
      <c r="D6" s="36" t="s">
        <v>25</v>
      </c>
      <c r="E6" s="37"/>
      <c r="F6" s="15"/>
      <c r="G6" s="16"/>
      <c r="H6" s="15"/>
      <c r="I6" s="15"/>
    </row>
    <row r="7" spans="1:9" ht="53.25" customHeight="1">
      <c r="A7" s="24"/>
      <c r="B7" s="34"/>
      <c r="C7" s="39"/>
      <c r="D7" s="2" t="s">
        <v>2</v>
      </c>
      <c r="E7" s="10" t="s">
        <v>28</v>
      </c>
      <c r="F7" s="15">
        <v>0</v>
      </c>
      <c r="G7" s="16">
        <v>0.21</v>
      </c>
      <c r="H7" s="15">
        <f aca="true" t="shared" si="0" ref="H7:H33">F7*G7</f>
        <v>0</v>
      </c>
      <c r="I7" s="15">
        <f aca="true" t="shared" si="1" ref="I7:I33">F7+H7</f>
        <v>0</v>
      </c>
    </row>
    <row r="8" spans="1:9" ht="13.5" customHeight="1">
      <c r="A8" s="24"/>
      <c r="B8" s="34"/>
      <c r="C8" s="39"/>
      <c r="D8" s="2" t="s">
        <v>3</v>
      </c>
      <c r="E8" s="10" t="s">
        <v>29</v>
      </c>
      <c r="F8" s="15">
        <v>0</v>
      </c>
      <c r="G8" s="16">
        <v>0.21</v>
      </c>
      <c r="H8" s="15">
        <f t="shared" si="0"/>
        <v>0</v>
      </c>
      <c r="I8" s="15">
        <f t="shared" si="1"/>
        <v>0</v>
      </c>
    </row>
    <row r="9" spans="1:9" ht="13.5" customHeight="1">
      <c r="A9" s="24"/>
      <c r="B9" s="34"/>
      <c r="C9" s="39"/>
      <c r="D9" s="2" t="s">
        <v>4</v>
      </c>
      <c r="E9" s="10" t="s">
        <v>30</v>
      </c>
      <c r="F9" s="15">
        <v>0</v>
      </c>
      <c r="G9" s="16">
        <v>0.21</v>
      </c>
      <c r="H9" s="15">
        <f t="shared" si="0"/>
        <v>0</v>
      </c>
      <c r="I9" s="15">
        <f t="shared" si="1"/>
        <v>0</v>
      </c>
    </row>
    <row r="10" spans="1:9" ht="13.5" customHeight="1">
      <c r="A10" s="24"/>
      <c r="B10" s="34"/>
      <c r="C10" s="39"/>
      <c r="D10" s="2" t="s">
        <v>5</v>
      </c>
      <c r="E10" s="10" t="s">
        <v>11</v>
      </c>
      <c r="F10" s="15">
        <v>0</v>
      </c>
      <c r="G10" s="16">
        <v>0.21</v>
      </c>
      <c r="H10" s="15">
        <f t="shared" si="0"/>
        <v>0</v>
      </c>
      <c r="I10" s="15">
        <f t="shared" si="1"/>
        <v>0</v>
      </c>
    </row>
    <row r="11" spans="1:9" ht="13.5" customHeight="1">
      <c r="A11" s="24"/>
      <c r="B11" s="34"/>
      <c r="C11" s="38">
        <v>2</v>
      </c>
      <c r="D11" s="2"/>
      <c r="E11" s="17" t="s">
        <v>12</v>
      </c>
      <c r="F11" s="15"/>
      <c r="G11" s="16"/>
      <c r="H11" s="15"/>
      <c r="I11" s="15"/>
    </row>
    <row r="12" spans="1:9" ht="13.5" customHeight="1">
      <c r="A12" s="24"/>
      <c r="B12" s="34"/>
      <c r="C12" s="39"/>
      <c r="D12" s="2" t="s">
        <v>2</v>
      </c>
      <c r="E12" s="10" t="s">
        <v>31</v>
      </c>
      <c r="F12" s="15">
        <v>0</v>
      </c>
      <c r="G12" s="16">
        <v>0.21</v>
      </c>
      <c r="H12" s="15">
        <f t="shared" si="0"/>
        <v>0</v>
      </c>
      <c r="I12" s="15">
        <f t="shared" si="1"/>
        <v>0</v>
      </c>
    </row>
    <row r="13" spans="1:9" ht="13.5" customHeight="1">
      <c r="A13" s="24"/>
      <c r="B13" s="34"/>
      <c r="C13" s="39"/>
      <c r="D13" s="2" t="s">
        <v>3</v>
      </c>
      <c r="E13" s="10" t="s">
        <v>32</v>
      </c>
      <c r="F13" s="15">
        <v>0</v>
      </c>
      <c r="G13" s="16">
        <v>0.21</v>
      </c>
      <c r="H13" s="15">
        <f t="shared" si="0"/>
        <v>0</v>
      </c>
      <c r="I13" s="15">
        <f t="shared" si="1"/>
        <v>0</v>
      </c>
    </row>
    <row r="14" spans="1:9" ht="13.5" customHeight="1">
      <c r="A14" s="24"/>
      <c r="B14" s="34"/>
      <c r="C14" s="39"/>
      <c r="D14" s="2" t="s">
        <v>4</v>
      </c>
      <c r="E14" s="11" t="s">
        <v>7</v>
      </c>
      <c r="F14" s="15">
        <v>0</v>
      </c>
      <c r="G14" s="16">
        <v>0.21</v>
      </c>
      <c r="H14" s="15">
        <f t="shared" si="0"/>
        <v>0</v>
      </c>
      <c r="I14" s="15">
        <f t="shared" si="1"/>
        <v>0</v>
      </c>
    </row>
    <row r="15" spans="1:9" ht="13.5" customHeight="1">
      <c r="A15" s="24"/>
      <c r="B15" s="34"/>
      <c r="C15" s="39"/>
      <c r="D15" s="2" t="s">
        <v>5</v>
      </c>
      <c r="E15" s="10" t="s">
        <v>13</v>
      </c>
      <c r="F15" s="15">
        <v>0</v>
      </c>
      <c r="G15" s="16">
        <v>0.21</v>
      </c>
      <c r="H15" s="15">
        <f t="shared" si="0"/>
        <v>0</v>
      </c>
      <c r="I15" s="15">
        <f t="shared" si="1"/>
        <v>0</v>
      </c>
    </row>
    <row r="16" spans="1:9" ht="13.5" customHeight="1">
      <c r="A16" s="24"/>
      <c r="B16" s="34"/>
      <c r="C16" s="40"/>
      <c r="D16" s="2" t="s">
        <v>6</v>
      </c>
      <c r="E16" s="10" t="s">
        <v>14</v>
      </c>
      <c r="F16" s="15">
        <v>0</v>
      </c>
      <c r="G16" s="16">
        <v>0.21</v>
      </c>
      <c r="H16" s="15">
        <f t="shared" si="0"/>
        <v>0</v>
      </c>
      <c r="I16" s="15">
        <f t="shared" si="1"/>
        <v>0</v>
      </c>
    </row>
    <row r="17" spans="1:9" ht="13.5" customHeight="1">
      <c r="A17" s="24"/>
      <c r="B17" s="34"/>
      <c r="C17" s="38">
        <v>3</v>
      </c>
      <c r="D17" s="2"/>
      <c r="E17" s="17" t="s">
        <v>15</v>
      </c>
      <c r="F17" s="15"/>
      <c r="G17" s="16"/>
      <c r="H17" s="15"/>
      <c r="I17" s="15"/>
    </row>
    <row r="18" spans="1:9" ht="13.5" customHeight="1">
      <c r="A18" s="24"/>
      <c r="B18" s="34"/>
      <c r="C18" s="39"/>
      <c r="D18" s="2" t="s">
        <v>2</v>
      </c>
      <c r="E18" s="10" t="s">
        <v>33</v>
      </c>
      <c r="F18" s="15">
        <v>0</v>
      </c>
      <c r="G18" s="16">
        <v>0.21</v>
      </c>
      <c r="H18" s="15">
        <f t="shared" si="0"/>
        <v>0</v>
      </c>
      <c r="I18" s="15">
        <f t="shared" si="1"/>
        <v>0</v>
      </c>
    </row>
    <row r="19" spans="1:9" ht="13.5" customHeight="1">
      <c r="A19" s="24"/>
      <c r="B19" s="34"/>
      <c r="C19" s="39"/>
      <c r="D19" s="2" t="s">
        <v>3</v>
      </c>
      <c r="E19" s="10" t="s">
        <v>34</v>
      </c>
      <c r="F19" s="15">
        <v>0</v>
      </c>
      <c r="G19" s="16">
        <v>0.21</v>
      </c>
      <c r="H19" s="15">
        <f t="shared" si="0"/>
        <v>0</v>
      </c>
      <c r="I19" s="15">
        <f t="shared" si="1"/>
        <v>0</v>
      </c>
    </row>
    <row r="20" spans="1:9" ht="13.5" customHeight="1">
      <c r="A20" s="24"/>
      <c r="B20" s="34"/>
      <c r="C20" s="39"/>
      <c r="D20" s="2" t="s">
        <v>4</v>
      </c>
      <c r="E20" s="11" t="s">
        <v>8</v>
      </c>
      <c r="F20" s="15">
        <v>0</v>
      </c>
      <c r="G20" s="16">
        <v>0.21</v>
      </c>
      <c r="H20" s="15">
        <f t="shared" si="0"/>
        <v>0</v>
      </c>
      <c r="I20" s="15">
        <f t="shared" si="1"/>
        <v>0</v>
      </c>
    </row>
    <row r="21" spans="1:9" ht="13.5" customHeight="1">
      <c r="A21" s="24"/>
      <c r="B21" s="34"/>
      <c r="C21" s="40"/>
      <c r="D21" s="2" t="s">
        <v>5</v>
      </c>
      <c r="E21" s="10" t="s">
        <v>14</v>
      </c>
      <c r="F21" s="15">
        <v>0</v>
      </c>
      <c r="G21" s="16">
        <v>0.21</v>
      </c>
      <c r="H21" s="15">
        <f t="shared" si="0"/>
        <v>0</v>
      </c>
      <c r="I21" s="15">
        <f t="shared" si="1"/>
        <v>0</v>
      </c>
    </row>
    <row r="22" spans="1:9" ht="13.5" customHeight="1">
      <c r="A22" s="24"/>
      <c r="B22" s="34"/>
      <c r="C22" s="38">
        <v>4</v>
      </c>
      <c r="D22" s="2"/>
      <c r="E22" s="10" t="s">
        <v>16</v>
      </c>
      <c r="F22" s="15">
        <v>0</v>
      </c>
      <c r="G22" s="16">
        <v>0.21</v>
      </c>
      <c r="H22" s="15">
        <f t="shared" si="0"/>
        <v>0</v>
      </c>
      <c r="I22" s="15">
        <f t="shared" si="1"/>
        <v>0</v>
      </c>
    </row>
    <row r="23" spans="1:9" ht="13.5" customHeight="1">
      <c r="A23" s="24"/>
      <c r="B23" s="34"/>
      <c r="C23" s="39"/>
      <c r="D23" s="2" t="s">
        <v>2</v>
      </c>
      <c r="E23" s="13" t="s">
        <v>17</v>
      </c>
      <c r="F23" s="15">
        <v>0</v>
      </c>
      <c r="G23" s="16">
        <v>0.21</v>
      </c>
      <c r="H23" s="15">
        <f t="shared" si="0"/>
        <v>0</v>
      </c>
      <c r="I23" s="15">
        <f t="shared" si="1"/>
        <v>0</v>
      </c>
    </row>
    <row r="24" spans="1:9" ht="13.7" customHeight="1">
      <c r="A24" s="24"/>
      <c r="B24" s="35"/>
      <c r="C24" s="40"/>
      <c r="D24" s="5" t="s">
        <v>35</v>
      </c>
      <c r="E24" s="12" t="s">
        <v>39</v>
      </c>
      <c r="F24" s="15">
        <v>0</v>
      </c>
      <c r="G24" s="16">
        <v>0.21</v>
      </c>
      <c r="H24" s="15">
        <f t="shared" si="0"/>
        <v>0</v>
      </c>
      <c r="I24" s="15">
        <f t="shared" si="1"/>
        <v>0</v>
      </c>
    </row>
    <row r="25" spans="1:9" ht="13.5" customHeight="1">
      <c r="A25" s="24"/>
      <c r="B25" s="33" t="s">
        <v>9</v>
      </c>
      <c r="C25" s="2"/>
      <c r="D25" s="36" t="s">
        <v>18</v>
      </c>
      <c r="E25" s="37"/>
      <c r="F25" s="15"/>
      <c r="G25" s="16"/>
      <c r="H25" s="15"/>
      <c r="I25" s="15"/>
    </row>
    <row r="26" spans="1:9" ht="13.5" customHeight="1">
      <c r="A26" s="24"/>
      <c r="B26" s="34"/>
      <c r="C26" s="38">
        <v>1</v>
      </c>
      <c r="D26" s="41" t="s">
        <v>10</v>
      </c>
      <c r="E26" s="28"/>
      <c r="F26" s="15">
        <v>0</v>
      </c>
      <c r="G26" s="16">
        <v>0.21</v>
      </c>
      <c r="H26" s="15">
        <f t="shared" si="0"/>
        <v>0</v>
      </c>
      <c r="I26" s="15">
        <f t="shared" si="1"/>
        <v>0</v>
      </c>
    </row>
    <row r="27" spans="1:9" ht="33.6" customHeight="1">
      <c r="A27" s="24"/>
      <c r="B27" s="35"/>
      <c r="C27" s="40"/>
      <c r="D27" s="27" t="s">
        <v>36</v>
      </c>
      <c r="E27" s="28"/>
      <c r="F27" s="15">
        <v>0</v>
      </c>
      <c r="G27" s="16">
        <v>0.21</v>
      </c>
      <c r="H27" s="15">
        <f t="shared" si="0"/>
        <v>0</v>
      </c>
      <c r="I27" s="15">
        <f t="shared" si="1"/>
        <v>0</v>
      </c>
    </row>
    <row r="28" spans="1:9" ht="13.5" customHeight="1">
      <c r="A28" s="24"/>
      <c r="B28" s="42" t="s">
        <v>42</v>
      </c>
      <c r="C28" s="8"/>
      <c r="D28" s="36" t="s">
        <v>19</v>
      </c>
      <c r="E28" s="37"/>
      <c r="F28" s="15"/>
      <c r="G28" s="16"/>
      <c r="H28" s="15"/>
      <c r="I28" s="15"/>
    </row>
    <row r="29" spans="1:9" ht="13.5" customHeight="1">
      <c r="A29" s="24"/>
      <c r="B29" s="43"/>
      <c r="C29" s="9">
        <v>1</v>
      </c>
      <c r="D29" s="45" t="s">
        <v>37</v>
      </c>
      <c r="E29" s="46"/>
      <c r="F29" s="15">
        <v>0</v>
      </c>
      <c r="G29" s="16">
        <v>0.21</v>
      </c>
      <c r="H29" s="15">
        <f t="shared" si="0"/>
        <v>0</v>
      </c>
      <c r="I29" s="15">
        <f t="shared" si="1"/>
        <v>0</v>
      </c>
    </row>
    <row r="30" spans="1:9" ht="13.5" customHeight="1">
      <c r="A30" s="24"/>
      <c r="B30" s="43"/>
      <c r="C30" s="9">
        <v>2</v>
      </c>
      <c r="D30" s="45" t="s">
        <v>38</v>
      </c>
      <c r="E30" s="46"/>
      <c r="F30" s="15">
        <v>0</v>
      </c>
      <c r="G30" s="16">
        <v>0.21</v>
      </c>
      <c r="H30" s="15">
        <f t="shared" si="0"/>
        <v>0</v>
      </c>
      <c r="I30" s="15">
        <f t="shared" si="1"/>
        <v>0</v>
      </c>
    </row>
    <row r="31" spans="1:9" ht="29.25" customHeight="1">
      <c r="A31" s="24"/>
      <c r="B31" s="44"/>
      <c r="C31" s="9" t="s">
        <v>48</v>
      </c>
      <c r="D31" s="45" t="s">
        <v>20</v>
      </c>
      <c r="E31" s="46"/>
      <c r="F31" s="15">
        <v>0</v>
      </c>
      <c r="G31" s="16">
        <v>0.21</v>
      </c>
      <c r="H31" s="15">
        <f t="shared" si="0"/>
        <v>0</v>
      </c>
      <c r="I31" s="15">
        <f t="shared" si="1"/>
        <v>0</v>
      </c>
    </row>
    <row r="32" spans="1:9" ht="15.75" customHeight="1">
      <c r="A32" s="24"/>
      <c r="B32" s="4"/>
      <c r="C32" s="9" t="s">
        <v>49</v>
      </c>
      <c r="D32" s="27" t="s">
        <v>40</v>
      </c>
      <c r="E32" s="28"/>
      <c r="F32" s="15">
        <v>0</v>
      </c>
      <c r="G32" s="16">
        <v>0.21</v>
      </c>
      <c r="H32" s="15">
        <f t="shared" si="0"/>
        <v>0</v>
      </c>
      <c r="I32" s="15">
        <f t="shared" si="1"/>
        <v>0</v>
      </c>
    </row>
    <row r="33" spans="1:9" ht="13.5" customHeight="1">
      <c r="A33" s="24"/>
      <c r="B33" s="6"/>
      <c r="C33" s="9" t="s">
        <v>50</v>
      </c>
      <c r="D33" s="47" t="s">
        <v>24</v>
      </c>
      <c r="E33" s="46" t="s">
        <v>22</v>
      </c>
      <c r="F33" s="15">
        <v>0</v>
      </c>
      <c r="G33" s="16">
        <v>0.21</v>
      </c>
      <c r="H33" s="15">
        <f t="shared" si="0"/>
        <v>0</v>
      </c>
      <c r="I33" s="15">
        <f t="shared" si="1"/>
        <v>0</v>
      </c>
    </row>
    <row r="34" ht="12.75">
      <c r="F34" s="56">
        <f>SUM(F29:F33,F18:F27,F12:F16,F7:F10,F2:F3)</f>
        <v>0</v>
      </c>
    </row>
  </sheetData>
  <mergeCells count="25">
    <mergeCell ref="D32:E32"/>
    <mergeCell ref="D33:E33"/>
    <mergeCell ref="D26:E26"/>
    <mergeCell ref="D27:E27"/>
    <mergeCell ref="B28:B31"/>
    <mergeCell ref="D28:E28"/>
    <mergeCell ref="D29:E29"/>
    <mergeCell ref="D30:E30"/>
    <mergeCell ref="D31:E31"/>
    <mergeCell ref="A1:A33"/>
    <mergeCell ref="B1:E1"/>
    <mergeCell ref="C2:E2"/>
    <mergeCell ref="B3:B4"/>
    <mergeCell ref="C3:E3"/>
    <mergeCell ref="C4:E4"/>
    <mergeCell ref="B5:B24"/>
    <mergeCell ref="C5:E5"/>
    <mergeCell ref="C6:C10"/>
    <mergeCell ref="D6:E6"/>
    <mergeCell ref="C11:C16"/>
    <mergeCell ref="C17:C21"/>
    <mergeCell ref="C22:C24"/>
    <mergeCell ref="B25:B27"/>
    <mergeCell ref="D25:E25"/>
    <mergeCell ref="C26:C27"/>
  </mergeCells>
  <printOptions/>
  <pageMargins left="0.7" right="0.7" top="0.75" bottom="0.75" header="0.3" footer="0.3"/>
  <pageSetup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5F79D-5669-4B24-943B-84AB0E5B13CD}">
  <dimension ref="A1:I35"/>
  <sheetViews>
    <sheetView view="pageBreakPreview" zoomScale="154" zoomScaleSheetLayoutView="154" workbookViewId="0" topLeftCell="A10">
      <selection activeCell="F17" sqref="F17"/>
    </sheetView>
  </sheetViews>
  <sheetFormatPr defaultColWidth="9.33203125" defaultRowHeight="12.75"/>
  <cols>
    <col min="1" max="1" width="3.5" style="1" customWidth="1"/>
    <col min="2" max="2" width="3.83203125" style="1" customWidth="1"/>
    <col min="3" max="3" width="5.16015625" style="1" customWidth="1"/>
    <col min="4" max="4" width="3.83203125" style="1" customWidth="1"/>
    <col min="5" max="5" width="92.66015625" style="1" customWidth="1"/>
    <col min="6" max="8" width="15.83203125" style="14" customWidth="1"/>
    <col min="9" max="9" width="15.83203125" style="1" customWidth="1"/>
    <col min="10" max="16384" width="9.33203125" style="1" customWidth="1"/>
  </cols>
  <sheetData>
    <row r="1" spans="1:9" ht="24" customHeight="1">
      <c r="A1" s="23"/>
      <c r="B1" s="51" t="s">
        <v>23</v>
      </c>
      <c r="C1" s="52"/>
      <c r="D1" s="52"/>
      <c r="E1" s="53"/>
      <c r="F1" s="21" t="s">
        <v>47</v>
      </c>
      <c r="G1" s="22" t="s">
        <v>44</v>
      </c>
      <c r="H1" s="22" t="s">
        <v>46</v>
      </c>
      <c r="I1" s="22" t="s">
        <v>45</v>
      </c>
    </row>
    <row r="2" spans="1:9" ht="49.7" customHeight="1">
      <c r="A2" s="24"/>
      <c r="B2" s="2" t="s">
        <v>0</v>
      </c>
      <c r="C2" s="27" t="s">
        <v>26</v>
      </c>
      <c r="D2" s="28"/>
      <c r="E2" s="48"/>
      <c r="F2" s="15">
        <v>0</v>
      </c>
      <c r="G2" s="16">
        <v>0.21</v>
      </c>
      <c r="H2" s="15">
        <f>F2*G2</f>
        <v>0</v>
      </c>
      <c r="I2" s="15">
        <f>F2+H2</f>
        <v>0</v>
      </c>
    </row>
    <row r="3" spans="1:9" ht="40.7" customHeight="1">
      <c r="A3" s="24"/>
      <c r="B3" s="23"/>
      <c r="C3" s="27" t="s">
        <v>27</v>
      </c>
      <c r="D3" s="30"/>
      <c r="E3" s="54"/>
      <c r="F3" s="15">
        <v>0</v>
      </c>
      <c r="G3" s="16">
        <v>0.21</v>
      </c>
      <c r="H3" s="15">
        <f>F3*G3</f>
        <v>0</v>
      </c>
      <c r="I3" s="15">
        <f>F3+H3</f>
        <v>0</v>
      </c>
    </row>
    <row r="4" spans="1:9" ht="11.45" customHeight="1">
      <c r="A4" s="24"/>
      <c r="B4" s="29"/>
      <c r="C4" s="31"/>
      <c r="D4" s="32"/>
      <c r="E4" s="55"/>
      <c r="F4" s="15"/>
      <c r="G4" s="16"/>
      <c r="H4" s="15"/>
      <c r="I4" s="15"/>
    </row>
    <row r="5" spans="1:9" ht="13.5" customHeight="1">
      <c r="A5" s="24"/>
      <c r="B5" s="33" t="s">
        <v>1</v>
      </c>
      <c r="C5" s="36" t="s">
        <v>21</v>
      </c>
      <c r="D5" s="37"/>
      <c r="E5" s="50"/>
      <c r="F5" s="15"/>
      <c r="G5" s="16"/>
      <c r="H5" s="15"/>
      <c r="I5" s="15"/>
    </row>
    <row r="6" spans="1:9" ht="13.5" customHeight="1">
      <c r="A6" s="24"/>
      <c r="B6" s="34"/>
      <c r="C6" s="38">
        <v>1</v>
      </c>
      <c r="D6" s="36" t="s">
        <v>25</v>
      </c>
      <c r="E6" s="50"/>
      <c r="F6" s="15"/>
      <c r="G6" s="16"/>
      <c r="H6" s="15"/>
      <c r="I6" s="15"/>
    </row>
    <row r="7" spans="1:9" ht="53.25" customHeight="1">
      <c r="A7" s="24"/>
      <c r="B7" s="34"/>
      <c r="C7" s="39"/>
      <c r="D7" s="2" t="s">
        <v>2</v>
      </c>
      <c r="E7" s="5" t="s">
        <v>28</v>
      </c>
      <c r="F7" s="15">
        <v>0</v>
      </c>
      <c r="G7" s="16">
        <v>0.21</v>
      </c>
      <c r="H7" s="15">
        <f aca="true" t="shared" si="0" ref="H7:H33">F7*G7</f>
        <v>0</v>
      </c>
      <c r="I7" s="15">
        <f aca="true" t="shared" si="1" ref="I7:I33">F7+H7</f>
        <v>0</v>
      </c>
    </row>
    <row r="8" spans="1:9" ht="13.5" customHeight="1">
      <c r="A8" s="24"/>
      <c r="B8" s="34"/>
      <c r="C8" s="39"/>
      <c r="D8" s="2" t="s">
        <v>3</v>
      </c>
      <c r="E8" s="5" t="s">
        <v>29</v>
      </c>
      <c r="F8" s="15">
        <v>0</v>
      </c>
      <c r="G8" s="16">
        <v>0.21</v>
      </c>
      <c r="H8" s="15">
        <f t="shared" si="0"/>
        <v>0</v>
      </c>
      <c r="I8" s="15">
        <f t="shared" si="1"/>
        <v>0</v>
      </c>
    </row>
    <row r="9" spans="1:9" ht="13.5" customHeight="1">
      <c r="A9" s="24"/>
      <c r="B9" s="34"/>
      <c r="C9" s="39"/>
      <c r="D9" s="2" t="s">
        <v>4</v>
      </c>
      <c r="E9" s="5" t="s">
        <v>30</v>
      </c>
      <c r="F9" s="15">
        <v>0</v>
      </c>
      <c r="G9" s="16">
        <v>0.21</v>
      </c>
      <c r="H9" s="15">
        <f t="shared" si="0"/>
        <v>0</v>
      </c>
      <c r="I9" s="15">
        <f t="shared" si="1"/>
        <v>0</v>
      </c>
    </row>
    <row r="10" spans="1:9" ht="13.5" customHeight="1">
      <c r="A10" s="24"/>
      <c r="B10" s="34"/>
      <c r="C10" s="39"/>
      <c r="D10" s="2" t="s">
        <v>5</v>
      </c>
      <c r="E10" s="5" t="s">
        <v>11</v>
      </c>
      <c r="F10" s="15">
        <v>0</v>
      </c>
      <c r="G10" s="16">
        <v>0.21</v>
      </c>
      <c r="H10" s="15">
        <f t="shared" si="0"/>
        <v>0</v>
      </c>
      <c r="I10" s="15">
        <f t="shared" si="1"/>
        <v>0</v>
      </c>
    </row>
    <row r="11" spans="1:9" ht="13.5" customHeight="1">
      <c r="A11" s="24"/>
      <c r="B11" s="34"/>
      <c r="C11" s="38">
        <v>2</v>
      </c>
      <c r="D11" s="2"/>
      <c r="E11" s="18" t="s">
        <v>12</v>
      </c>
      <c r="F11" s="15"/>
      <c r="G11" s="16"/>
      <c r="H11" s="15"/>
      <c r="I11" s="15"/>
    </row>
    <row r="12" spans="1:9" ht="13.5" customHeight="1">
      <c r="A12" s="24"/>
      <c r="B12" s="34"/>
      <c r="C12" s="39"/>
      <c r="D12" s="2" t="s">
        <v>2</v>
      </c>
      <c r="E12" s="5" t="s">
        <v>31</v>
      </c>
      <c r="F12" s="15">
        <v>0</v>
      </c>
      <c r="G12" s="16">
        <v>0.21</v>
      </c>
      <c r="H12" s="15">
        <f t="shared" si="0"/>
        <v>0</v>
      </c>
      <c r="I12" s="15">
        <f t="shared" si="1"/>
        <v>0</v>
      </c>
    </row>
    <row r="13" spans="1:9" ht="13.5" customHeight="1">
      <c r="A13" s="24"/>
      <c r="B13" s="34"/>
      <c r="C13" s="39"/>
      <c r="D13" s="2" t="s">
        <v>3</v>
      </c>
      <c r="E13" s="5" t="s">
        <v>32</v>
      </c>
      <c r="F13" s="15">
        <v>0</v>
      </c>
      <c r="G13" s="16">
        <v>0.21</v>
      </c>
      <c r="H13" s="15">
        <f t="shared" si="0"/>
        <v>0</v>
      </c>
      <c r="I13" s="15">
        <f t="shared" si="1"/>
        <v>0</v>
      </c>
    </row>
    <row r="14" spans="1:9" ht="13.5" customHeight="1">
      <c r="A14" s="24"/>
      <c r="B14" s="34"/>
      <c r="C14" s="39"/>
      <c r="D14" s="2" t="s">
        <v>4</v>
      </c>
      <c r="E14" s="2" t="s">
        <v>7</v>
      </c>
      <c r="F14" s="15">
        <v>0</v>
      </c>
      <c r="G14" s="16">
        <v>0.21</v>
      </c>
      <c r="H14" s="15">
        <f t="shared" si="0"/>
        <v>0</v>
      </c>
      <c r="I14" s="15">
        <f t="shared" si="1"/>
        <v>0</v>
      </c>
    </row>
    <row r="15" spans="1:9" ht="13.5" customHeight="1">
      <c r="A15" s="24"/>
      <c r="B15" s="34"/>
      <c r="C15" s="39"/>
      <c r="D15" s="2" t="s">
        <v>5</v>
      </c>
      <c r="E15" s="5" t="s">
        <v>13</v>
      </c>
      <c r="F15" s="15">
        <v>0</v>
      </c>
      <c r="G15" s="16">
        <v>0.21</v>
      </c>
      <c r="H15" s="15">
        <f t="shared" si="0"/>
        <v>0</v>
      </c>
      <c r="I15" s="15">
        <f t="shared" si="1"/>
        <v>0</v>
      </c>
    </row>
    <row r="16" spans="1:9" ht="13.5" customHeight="1">
      <c r="A16" s="24"/>
      <c r="B16" s="34"/>
      <c r="C16" s="40"/>
      <c r="D16" s="2" t="s">
        <v>6</v>
      </c>
      <c r="E16" s="5" t="s">
        <v>14</v>
      </c>
      <c r="F16" s="15">
        <v>0</v>
      </c>
      <c r="G16" s="16">
        <v>0.21</v>
      </c>
      <c r="H16" s="15">
        <f t="shared" si="0"/>
        <v>0</v>
      </c>
      <c r="I16" s="15">
        <f t="shared" si="1"/>
        <v>0</v>
      </c>
    </row>
    <row r="17" spans="1:9" ht="13.5" customHeight="1">
      <c r="A17" s="24"/>
      <c r="B17" s="34"/>
      <c r="C17" s="38">
        <v>3</v>
      </c>
      <c r="D17" s="2"/>
      <c r="E17" s="18" t="s">
        <v>15</v>
      </c>
      <c r="F17" s="15"/>
      <c r="G17" s="16"/>
      <c r="H17" s="15"/>
      <c r="I17" s="15"/>
    </row>
    <row r="18" spans="1:9" ht="13.5" customHeight="1">
      <c r="A18" s="24"/>
      <c r="B18" s="34"/>
      <c r="C18" s="39"/>
      <c r="D18" s="2" t="s">
        <v>2</v>
      </c>
      <c r="E18" s="5" t="s">
        <v>33</v>
      </c>
      <c r="F18" s="15">
        <v>0</v>
      </c>
      <c r="G18" s="16">
        <v>0.21</v>
      </c>
      <c r="H18" s="15">
        <f t="shared" si="0"/>
        <v>0</v>
      </c>
      <c r="I18" s="15">
        <f t="shared" si="1"/>
        <v>0</v>
      </c>
    </row>
    <row r="19" spans="1:9" ht="13.5" customHeight="1">
      <c r="A19" s="24"/>
      <c r="B19" s="34"/>
      <c r="C19" s="39"/>
      <c r="D19" s="2" t="s">
        <v>3</v>
      </c>
      <c r="E19" s="5" t="s">
        <v>34</v>
      </c>
      <c r="F19" s="15">
        <v>0</v>
      </c>
      <c r="G19" s="16">
        <v>0.21</v>
      </c>
      <c r="H19" s="15">
        <f t="shared" si="0"/>
        <v>0</v>
      </c>
      <c r="I19" s="15">
        <f t="shared" si="1"/>
        <v>0</v>
      </c>
    </row>
    <row r="20" spans="1:9" ht="13.5" customHeight="1">
      <c r="A20" s="24"/>
      <c r="B20" s="34"/>
      <c r="C20" s="39"/>
      <c r="D20" s="2" t="s">
        <v>4</v>
      </c>
      <c r="E20" s="2" t="s">
        <v>8</v>
      </c>
      <c r="F20" s="15">
        <v>0</v>
      </c>
      <c r="G20" s="16">
        <v>0.21</v>
      </c>
      <c r="H20" s="15">
        <f t="shared" si="0"/>
        <v>0</v>
      </c>
      <c r="I20" s="15">
        <f t="shared" si="1"/>
        <v>0</v>
      </c>
    </row>
    <row r="21" spans="1:9" ht="13.5" customHeight="1">
      <c r="A21" s="24"/>
      <c r="B21" s="34"/>
      <c r="C21" s="40"/>
      <c r="D21" s="2" t="s">
        <v>5</v>
      </c>
      <c r="E21" s="5" t="s">
        <v>14</v>
      </c>
      <c r="F21" s="15">
        <v>0</v>
      </c>
      <c r="G21" s="16">
        <v>0.21</v>
      </c>
      <c r="H21" s="15">
        <f t="shared" si="0"/>
        <v>0</v>
      </c>
      <c r="I21" s="15">
        <f t="shared" si="1"/>
        <v>0</v>
      </c>
    </row>
    <row r="22" spans="1:9" ht="13.5" customHeight="1">
      <c r="A22" s="24"/>
      <c r="B22" s="34"/>
      <c r="C22" s="38">
        <v>4</v>
      </c>
      <c r="D22" s="2"/>
      <c r="E22" s="5" t="s">
        <v>16</v>
      </c>
      <c r="F22" s="15">
        <v>0</v>
      </c>
      <c r="G22" s="16">
        <v>0.21</v>
      </c>
      <c r="H22" s="15">
        <f t="shared" si="0"/>
        <v>0</v>
      </c>
      <c r="I22" s="15">
        <f t="shared" si="1"/>
        <v>0</v>
      </c>
    </row>
    <row r="23" spans="1:9" ht="13.5" customHeight="1">
      <c r="A23" s="24"/>
      <c r="B23" s="34"/>
      <c r="C23" s="39"/>
      <c r="D23" s="2" t="s">
        <v>2</v>
      </c>
      <c r="E23" s="7" t="s">
        <v>17</v>
      </c>
      <c r="F23" s="15">
        <v>0</v>
      </c>
      <c r="G23" s="16">
        <v>0.21</v>
      </c>
      <c r="H23" s="15">
        <f t="shared" si="0"/>
        <v>0</v>
      </c>
      <c r="I23" s="15">
        <f t="shared" si="1"/>
        <v>0</v>
      </c>
    </row>
    <row r="24" spans="1:9" ht="13.7" customHeight="1">
      <c r="A24" s="24"/>
      <c r="B24" s="35"/>
      <c r="C24" s="40"/>
      <c r="D24" s="5" t="s">
        <v>35</v>
      </c>
      <c r="E24" s="8" t="s">
        <v>39</v>
      </c>
      <c r="F24" s="15">
        <v>0</v>
      </c>
      <c r="G24" s="16">
        <v>0.21</v>
      </c>
      <c r="H24" s="15">
        <f t="shared" si="0"/>
        <v>0</v>
      </c>
      <c r="I24" s="15">
        <f t="shared" si="1"/>
        <v>0</v>
      </c>
    </row>
    <row r="25" spans="1:9" ht="13.5" customHeight="1">
      <c r="A25" s="24"/>
      <c r="B25" s="33" t="s">
        <v>9</v>
      </c>
      <c r="C25" s="2"/>
      <c r="D25" s="36" t="s">
        <v>18</v>
      </c>
      <c r="E25" s="50"/>
      <c r="F25" s="15">
        <v>0</v>
      </c>
      <c r="G25" s="16"/>
      <c r="H25" s="15"/>
      <c r="I25" s="15"/>
    </row>
    <row r="26" spans="1:9" ht="13.5" customHeight="1">
      <c r="A26" s="24"/>
      <c r="B26" s="34"/>
      <c r="C26" s="38">
        <v>1</v>
      </c>
      <c r="D26" s="41" t="s">
        <v>10</v>
      </c>
      <c r="E26" s="48"/>
      <c r="F26" s="15">
        <v>0</v>
      </c>
      <c r="G26" s="16">
        <v>0.21</v>
      </c>
      <c r="H26" s="15">
        <f t="shared" si="0"/>
        <v>0</v>
      </c>
      <c r="I26" s="15">
        <f t="shared" si="1"/>
        <v>0</v>
      </c>
    </row>
    <row r="27" spans="1:9" ht="33.6" customHeight="1">
      <c r="A27" s="24"/>
      <c r="B27" s="35"/>
      <c r="C27" s="40"/>
      <c r="D27" s="27" t="s">
        <v>36</v>
      </c>
      <c r="E27" s="48"/>
      <c r="F27" s="15">
        <v>0</v>
      </c>
      <c r="G27" s="16">
        <v>0.21</v>
      </c>
      <c r="H27" s="15">
        <f t="shared" si="0"/>
        <v>0</v>
      </c>
      <c r="I27" s="15">
        <f t="shared" si="1"/>
        <v>0</v>
      </c>
    </row>
    <row r="28" spans="1:9" ht="13.5" customHeight="1">
      <c r="A28" s="24"/>
      <c r="B28" s="42" t="s">
        <v>42</v>
      </c>
      <c r="C28" s="8"/>
      <c r="D28" s="36" t="s">
        <v>19</v>
      </c>
      <c r="E28" s="50"/>
      <c r="F28" s="15"/>
      <c r="G28" s="16"/>
      <c r="H28" s="15"/>
      <c r="I28" s="15"/>
    </row>
    <row r="29" spans="1:9" ht="13.5" customHeight="1">
      <c r="A29" s="24"/>
      <c r="B29" s="43"/>
      <c r="C29" s="9">
        <v>1</v>
      </c>
      <c r="D29" s="45" t="s">
        <v>37</v>
      </c>
      <c r="E29" s="49"/>
      <c r="F29" s="15">
        <v>0</v>
      </c>
      <c r="G29" s="16">
        <v>0.21</v>
      </c>
      <c r="H29" s="15">
        <f t="shared" si="0"/>
        <v>0</v>
      </c>
      <c r="I29" s="15">
        <f t="shared" si="1"/>
        <v>0</v>
      </c>
    </row>
    <row r="30" spans="1:9" ht="13.5" customHeight="1">
      <c r="A30" s="24"/>
      <c r="B30" s="43"/>
      <c r="C30" s="9">
        <v>2</v>
      </c>
      <c r="D30" s="45" t="s">
        <v>38</v>
      </c>
      <c r="E30" s="49"/>
      <c r="F30" s="15">
        <v>0</v>
      </c>
      <c r="G30" s="16">
        <v>0.21</v>
      </c>
      <c r="H30" s="15">
        <f t="shared" si="0"/>
        <v>0</v>
      </c>
      <c r="I30" s="15">
        <f t="shared" si="1"/>
        <v>0</v>
      </c>
    </row>
    <row r="31" spans="1:9" ht="29.25" customHeight="1">
      <c r="A31" s="24"/>
      <c r="B31" s="44"/>
      <c r="C31" s="9">
        <v>3</v>
      </c>
      <c r="D31" s="45" t="s">
        <v>20</v>
      </c>
      <c r="E31" s="49"/>
      <c r="F31" s="15">
        <v>0</v>
      </c>
      <c r="G31" s="16">
        <v>0.21</v>
      </c>
      <c r="H31" s="15">
        <f t="shared" si="0"/>
        <v>0</v>
      </c>
      <c r="I31" s="15">
        <f t="shared" si="1"/>
        <v>0</v>
      </c>
    </row>
    <row r="32" spans="1:9" ht="15.75" customHeight="1">
      <c r="A32" s="24"/>
      <c r="B32" s="4"/>
      <c r="C32" s="9">
        <v>4</v>
      </c>
      <c r="D32" s="27" t="s">
        <v>40</v>
      </c>
      <c r="E32" s="48"/>
      <c r="F32" s="15">
        <v>0</v>
      </c>
      <c r="G32" s="16">
        <v>0.21</v>
      </c>
      <c r="H32" s="15">
        <f t="shared" si="0"/>
        <v>0</v>
      </c>
      <c r="I32" s="15">
        <f t="shared" si="1"/>
        <v>0</v>
      </c>
    </row>
    <row r="33" spans="1:9" ht="13.5" customHeight="1">
      <c r="A33" s="24"/>
      <c r="B33" s="6"/>
      <c r="C33" s="9">
        <v>5</v>
      </c>
      <c r="D33" s="47" t="s">
        <v>41</v>
      </c>
      <c r="E33" s="49" t="s">
        <v>22</v>
      </c>
      <c r="F33" s="15">
        <v>0</v>
      </c>
      <c r="G33" s="16">
        <v>0.21</v>
      </c>
      <c r="H33" s="15">
        <f t="shared" si="0"/>
        <v>0</v>
      </c>
      <c r="I33" s="15">
        <f t="shared" si="1"/>
        <v>0</v>
      </c>
    </row>
    <row r="34" spans="1:9" ht="13.5" customHeight="1">
      <c r="A34" s="24"/>
      <c r="B34" s="3"/>
      <c r="C34" s="9">
        <v>6</v>
      </c>
      <c r="D34" s="27" t="s">
        <v>24</v>
      </c>
      <c r="E34" s="48"/>
      <c r="F34" s="15">
        <v>0</v>
      </c>
      <c r="G34" s="16">
        <v>0.21</v>
      </c>
      <c r="H34" s="15">
        <f aca="true" t="shared" si="2" ref="H34">F34*G34</f>
        <v>0</v>
      </c>
      <c r="I34" s="15">
        <f aca="true" t="shared" si="3" ref="I34">F34+H34</f>
        <v>0</v>
      </c>
    </row>
    <row r="35" ht="12.75">
      <c r="F35" s="56">
        <f>SUM(F29:F34,F18:F27,F12:F16,F7:F10,F2:F3)</f>
        <v>0</v>
      </c>
    </row>
  </sheetData>
  <mergeCells count="26">
    <mergeCell ref="A1:A34"/>
    <mergeCell ref="B1:E1"/>
    <mergeCell ref="C2:E2"/>
    <mergeCell ref="B3:B4"/>
    <mergeCell ref="C3:E3"/>
    <mergeCell ref="C4:E4"/>
    <mergeCell ref="B5:B24"/>
    <mergeCell ref="C5:E5"/>
    <mergeCell ref="C6:C10"/>
    <mergeCell ref="D6:E6"/>
    <mergeCell ref="C11:C16"/>
    <mergeCell ref="C17:C21"/>
    <mergeCell ref="C22:C24"/>
    <mergeCell ref="B25:B27"/>
    <mergeCell ref="D25:E25"/>
    <mergeCell ref="C26:C27"/>
    <mergeCell ref="D26:E26"/>
    <mergeCell ref="D27:E27"/>
    <mergeCell ref="D33:E33"/>
    <mergeCell ref="D34:E34"/>
    <mergeCell ref="B28:B31"/>
    <mergeCell ref="D28:E28"/>
    <mergeCell ref="D29:E29"/>
    <mergeCell ref="D30:E30"/>
    <mergeCell ref="D31:E31"/>
    <mergeCell ref="D32:E32"/>
  </mergeCells>
  <printOptions/>
  <pageMargins left="0.7" right="0.7" top="0.75" bottom="0.75" header="0.3" footer="0.3"/>
  <pageSetup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51404-D022-4866-8D5E-B45CFCEF381B}">
  <dimension ref="A2:H5"/>
  <sheetViews>
    <sheetView tabSelected="1" view="pageBreakPreview" zoomScale="136" zoomScaleSheetLayoutView="136" workbookViewId="0" topLeftCell="A1">
      <selection activeCell="I27" sqref="I27"/>
    </sheetView>
  </sheetViews>
  <sheetFormatPr defaultColWidth="9.33203125" defaultRowHeight="12.75"/>
  <cols>
    <col min="5" max="5" width="25.33203125" style="0" customWidth="1"/>
    <col min="7" max="7" width="15" style="0" customWidth="1"/>
    <col min="8" max="8" width="27.16015625" style="0" customWidth="1"/>
  </cols>
  <sheetData>
    <row r="1" ht="12.75" customHeight="1" thickBot="1"/>
    <row r="2" spans="1:8" ht="12.75">
      <c r="A2" s="75"/>
      <c r="B2" s="76"/>
      <c r="C2" s="76"/>
      <c r="D2" s="77"/>
      <c r="E2" s="57" t="s">
        <v>47</v>
      </c>
      <c r="F2" s="58" t="s">
        <v>44</v>
      </c>
      <c r="G2" s="58" t="s">
        <v>46</v>
      </c>
      <c r="H2" s="59" t="s">
        <v>45</v>
      </c>
    </row>
    <row r="3" spans="1:8" ht="12.75">
      <c r="A3" s="63" t="s">
        <v>43</v>
      </c>
      <c r="B3" s="62"/>
      <c r="C3" s="62"/>
      <c r="D3" s="62"/>
      <c r="E3" s="60">
        <f>'URBATECH 2023'!F34</f>
        <v>0</v>
      </c>
      <c r="F3" s="61">
        <v>0.21</v>
      </c>
      <c r="G3" s="60">
        <f>E3*F3</f>
        <v>0</v>
      </c>
      <c r="H3" s="64">
        <f>E3+G3</f>
        <v>0</v>
      </c>
    </row>
    <row r="4" spans="1:8" ht="13.5" thickBot="1">
      <c r="A4" s="65" t="s">
        <v>23</v>
      </c>
      <c r="B4" s="66"/>
      <c r="C4" s="66"/>
      <c r="D4" s="66"/>
      <c r="E4" s="67">
        <f>'Země živitelka 2023'!F35</f>
        <v>0</v>
      </c>
      <c r="F4" s="68">
        <v>0.21</v>
      </c>
      <c r="G4" s="67">
        <f>E4*F4</f>
        <v>0</v>
      </c>
      <c r="H4" s="69">
        <f>E4+G4</f>
        <v>0</v>
      </c>
    </row>
    <row r="5" spans="1:8" ht="13.5" thickBot="1">
      <c r="A5" s="70" t="s">
        <v>51</v>
      </c>
      <c r="B5" s="71"/>
      <c r="C5" s="71"/>
      <c r="D5" s="71"/>
      <c r="E5" s="72">
        <f>SUM(E3:E4)</f>
        <v>0</v>
      </c>
      <c r="F5" s="73">
        <v>0.21</v>
      </c>
      <c r="G5" s="72">
        <f>SUM(G3:G4)</f>
        <v>0</v>
      </c>
      <c r="H5" s="74">
        <f>SUM(H3:H4)</f>
        <v>0</v>
      </c>
    </row>
  </sheetData>
  <mergeCells count="4">
    <mergeCell ref="A3:D3"/>
    <mergeCell ref="A4:D4"/>
    <mergeCell ref="A5:D5"/>
    <mergeCell ref="A2:D2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Bučková Lucie Bc.</dc:creator>
  <cp:keywords/>
  <dc:description/>
  <cp:lastModifiedBy>Konvičná Marie Mgr.</cp:lastModifiedBy>
  <cp:lastPrinted>2023-02-13T14:08:57Z</cp:lastPrinted>
  <dcterms:created xsi:type="dcterms:W3CDTF">2022-09-06T07:44:21Z</dcterms:created>
  <dcterms:modified xsi:type="dcterms:W3CDTF">2023-02-13T14:09:37Z</dcterms:modified>
  <cp:category/>
  <cp:version/>
  <cp:contentType/>
  <cp:contentStatus/>
</cp:coreProperties>
</file>